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<sst xmlns="http://schemas.openxmlformats.org/spreadsheetml/2006/main" count="369" uniqueCount="105">
  <si>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</si>
  <si>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</si>
  <si>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</si>
  <si>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</si>
  <si>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</si>
  <si>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</si>
  <si>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</si>
  <si>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</si>
  <si>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</si>
  <si>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</si>
  <si>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</si>
  <si>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</si>
  <si>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</si>
  <si>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</si>
  <si>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</si>
  <si>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</si>
  <si>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</si>
  <si>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</si>
  <si>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</si>
  <si>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</si>
  <si>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</si>
  <si>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</si>
  <si>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</si>
  <si>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</si>
  <si>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</si>
  <si>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</si>
  <si>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</si>
  <si>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</si>
  <si>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</si>
  <si>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</si>
  <si>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</si>
  <si>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</si>
  <si>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</si>
  <si>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</si>
  <si>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</si>
  <si>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</si>
  <si>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</si>
  <si>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</si>
  <si>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</si>
  <si>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</si>
  <si>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</si>
  <si>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</si>
  <si>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</si>
  <si>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</si>
  <si>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</si>
  <si>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</si>
  <si>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</si>
  <si>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</si>
  <si>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</si>
  <si>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</si>
  <si>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</si>
  <si>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</si>
  <si>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</si>
  <si>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</si>
  <si>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</si>
  <si>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</si>
  <si>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</si>
  <si>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</si>
  <si>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</si>
  <si>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</si>
  <si>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</si>
  <si>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</si>
  <si>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</si>
  <si>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</si>
  <si>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</si>
  <si>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</si>
  <si>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</si>
  <si>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</si>
  <si>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</si>
  <si>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</si>
  <si>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</si>
  <si>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</si>
  <si>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</si>
  <si>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</si>
  <si>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</si>
  <si>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</si>
  <si>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</si>
  <si>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</si>
  <si>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</si>
  <si>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</si>
  <si>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</si>
  <si>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</si>
  <si>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</si>
  <si>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</si>
  <si>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</si>
  <si>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</si>
  <si>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</si>
  <si>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</si>
  <si>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</si>
  <si>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</si>
  <si>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</si>
  <si>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</si>
  <si>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</si>
  <si>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</si>
  <si>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</si>
  <si>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</si>
  <si>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КІНТО-Голд</t>
  </si>
  <si>
    <t>спец. банк. мет.</t>
  </si>
  <si>
    <t>ПрАТ "КІНТО"</t>
  </si>
  <si>
    <t>Аргентум</t>
  </si>
  <si>
    <t>ТОВ "КУА ОЗОН"</t>
  </si>
  <si>
    <t>http://ozoncap.com/</t>
  </si>
  <si>
    <t>Достаток</t>
  </si>
  <si>
    <t>Платинум</t>
  </si>
  <si>
    <t>Аурум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</si>
</sst>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60110347"/>
        <c:axId val="4122212"/>
      </c:barChart>
      <c:catAx>
        <c:axId val="60110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2212"/>
        <c:crosses val="autoZero"/>
        <c:auto val="0"/>
        <c:lblOffset val="0"/>
        <c:tickLblSkip val="1"/>
        <c:noMultiLvlLbl val="0"/>
      </c:catAx>
      <c:valAx>
        <c:axId val="4122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110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5237077"/>
        <c:axId val="27371646"/>
      </c:barChart>
      <c:catAx>
        <c:axId val="55237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371646"/>
        <c:crosses val="autoZero"/>
        <c:auto val="0"/>
        <c:lblOffset val="0"/>
        <c:tickLblSkip val="1"/>
        <c:noMultiLvlLbl val="0"/>
      </c:catAx>
      <c:valAx>
        <c:axId val="27371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37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018223"/>
        <c:axId val="2510824"/>
      </c:barChart>
      <c:catAx>
        <c:axId val="45018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10824"/>
        <c:crosses val="autoZero"/>
        <c:auto val="0"/>
        <c:lblOffset val="0"/>
        <c:tickLblSkip val="1"/>
        <c:noMultiLvlLbl val="0"/>
      </c:catAx>
      <c:valAx>
        <c:axId val="2510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18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597417"/>
        <c:axId val="2050162"/>
      </c:barChart>
      <c:catAx>
        <c:axId val="22597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50162"/>
        <c:crosses val="autoZero"/>
        <c:auto val="0"/>
        <c:lblOffset val="0"/>
        <c:tickLblSkip val="1"/>
        <c:noMultiLvlLbl val="0"/>
      </c:catAx>
      <c:valAx>
        <c:axId val="2050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974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451459"/>
        <c:axId val="31845404"/>
      </c:barChart>
      <c:catAx>
        <c:axId val="18451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845404"/>
        <c:crosses val="autoZero"/>
        <c:auto val="0"/>
        <c:lblOffset val="0"/>
        <c:tickLblSkip val="1"/>
        <c:noMultiLvlLbl val="0"/>
      </c:catAx>
      <c:valAx>
        <c:axId val="3184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14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173181"/>
        <c:axId val="29340902"/>
      </c:barChart>
      <c:catAx>
        <c:axId val="18173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40902"/>
        <c:crosses val="autoZero"/>
        <c:auto val="0"/>
        <c:lblOffset val="0"/>
        <c:tickLblSkip val="1"/>
        <c:noMultiLvlLbl val="0"/>
      </c:catAx>
      <c:valAx>
        <c:axId val="29340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731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62741527"/>
        <c:axId val="27802832"/>
      </c:barChart>
      <c:catAx>
        <c:axId val="62741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802832"/>
        <c:crossesAt val="0"/>
        <c:auto val="0"/>
        <c:lblOffset val="0"/>
        <c:tickLblSkip val="1"/>
        <c:noMultiLvlLbl val="0"/>
      </c:catAx>
      <c:valAx>
        <c:axId val="27802832"/>
        <c:scaling>
          <c:orientation val="minMax"/>
          <c:max val="0.02"/>
          <c:min val="-0.0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741527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8898897"/>
        <c:axId val="37436890"/>
      </c:barChart>
      <c:catAx>
        <c:axId val="48898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436890"/>
        <c:crosses val="autoZero"/>
        <c:auto val="0"/>
        <c:lblOffset val="0"/>
        <c:tickLblSkip val="1"/>
        <c:noMultiLvlLbl val="0"/>
      </c:catAx>
      <c:valAx>
        <c:axId val="3743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8988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387691"/>
        <c:axId val="12489220"/>
      </c:barChart>
      <c:catAx>
        <c:axId val="1387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489220"/>
        <c:crosses val="autoZero"/>
        <c:auto val="0"/>
        <c:lblOffset val="0"/>
        <c:tickLblSkip val="52"/>
        <c:noMultiLvlLbl val="0"/>
      </c:catAx>
      <c:valAx>
        <c:axId val="12489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87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5294117"/>
        <c:axId val="4993870"/>
      </c:barChart>
      <c:catAx>
        <c:axId val="452941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93870"/>
        <c:crosses val="autoZero"/>
        <c:auto val="0"/>
        <c:lblOffset val="0"/>
        <c:tickLblSkip val="49"/>
        <c:noMultiLvlLbl val="0"/>
      </c:catAx>
      <c:valAx>
        <c:axId val="499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2941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944831"/>
        <c:axId val="1850296"/>
      </c:barChart>
      <c:catAx>
        <c:axId val="44944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50296"/>
        <c:crosses val="autoZero"/>
        <c:auto val="0"/>
        <c:lblOffset val="0"/>
        <c:tickLblSkip val="4"/>
        <c:noMultiLvlLbl val="0"/>
      </c:catAx>
      <c:valAx>
        <c:axId val="1850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944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37099909"/>
        <c:axId val="65463726"/>
      </c:barChart>
      <c:catAx>
        <c:axId val="370999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63726"/>
        <c:crosses val="autoZero"/>
        <c:auto val="0"/>
        <c:lblOffset val="0"/>
        <c:tickLblSkip val="9"/>
        <c:noMultiLvlLbl val="0"/>
      </c:catAx>
      <c:valAx>
        <c:axId val="6546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999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652665"/>
        <c:axId val="15656258"/>
      </c:barChart>
      <c:catAx>
        <c:axId val="16652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656258"/>
        <c:crosses val="autoZero"/>
        <c:auto val="0"/>
        <c:lblOffset val="0"/>
        <c:tickLblSkip val="4"/>
        <c:noMultiLvlLbl val="0"/>
      </c:catAx>
      <c:valAx>
        <c:axId val="1565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6526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6688595"/>
        <c:axId val="60197356"/>
      </c:barChart>
      <c:catAx>
        <c:axId val="6688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197356"/>
        <c:crosses val="autoZero"/>
        <c:auto val="0"/>
        <c:lblOffset val="0"/>
        <c:tickLblSkip val="52"/>
        <c:noMultiLvlLbl val="0"/>
      </c:catAx>
      <c:valAx>
        <c:axId val="60197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88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05293"/>
        <c:axId val="44147638"/>
      </c:barChart>
      <c:catAx>
        <c:axId val="49052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4147638"/>
        <c:crosses val="autoZero"/>
        <c:auto val="0"/>
        <c:lblOffset val="0"/>
        <c:tickLblSkip val="4"/>
        <c:noMultiLvlLbl val="0"/>
      </c:catAx>
      <c:valAx>
        <c:axId val="44147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05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784423"/>
        <c:axId val="19188896"/>
      </c:barChart>
      <c:catAx>
        <c:axId val="617844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188896"/>
        <c:crosses val="autoZero"/>
        <c:auto val="0"/>
        <c:lblOffset val="0"/>
        <c:tickLblSkip val="4"/>
        <c:noMultiLvlLbl val="0"/>
      </c:catAx>
      <c:valAx>
        <c:axId val="19188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17844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482337"/>
        <c:axId val="10796714"/>
      </c:barChart>
      <c:catAx>
        <c:axId val="384823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796714"/>
        <c:crosses val="autoZero"/>
        <c:auto val="0"/>
        <c:lblOffset val="0"/>
        <c:tickLblSkip val="4"/>
        <c:noMultiLvlLbl val="0"/>
      </c:catAx>
      <c:valAx>
        <c:axId val="10796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4823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061563"/>
        <c:axId val="2118612"/>
      </c:barChart>
      <c:catAx>
        <c:axId val="30061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118612"/>
        <c:crosses val="autoZero"/>
        <c:auto val="0"/>
        <c:lblOffset val="0"/>
        <c:tickLblSkip val="4"/>
        <c:noMultiLvlLbl val="0"/>
      </c:catAx>
      <c:valAx>
        <c:axId val="2118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0615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067509"/>
        <c:axId val="37389854"/>
      </c:barChart>
      <c:catAx>
        <c:axId val="19067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389854"/>
        <c:crosses val="autoZero"/>
        <c:auto val="0"/>
        <c:lblOffset val="0"/>
        <c:tickLblSkip val="4"/>
        <c:noMultiLvlLbl val="0"/>
      </c:catAx>
      <c:valAx>
        <c:axId val="37389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067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64367"/>
        <c:axId val="8679304"/>
      </c:barChart>
      <c:catAx>
        <c:axId val="964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679304"/>
        <c:crosses val="autoZero"/>
        <c:auto val="0"/>
        <c:lblOffset val="0"/>
        <c:tickLblSkip val="4"/>
        <c:noMultiLvlLbl val="0"/>
      </c:catAx>
      <c:valAx>
        <c:axId val="867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643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004873"/>
        <c:axId val="31934994"/>
      </c:barChart>
      <c:catAx>
        <c:axId val="11004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934994"/>
        <c:crosses val="autoZero"/>
        <c:auto val="0"/>
        <c:lblOffset val="0"/>
        <c:tickLblSkip val="4"/>
        <c:noMultiLvlLbl val="0"/>
      </c:catAx>
      <c:valAx>
        <c:axId val="3193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004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979491"/>
        <c:axId val="36597692"/>
      </c:barChart>
      <c:catAx>
        <c:axId val="189794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6597692"/>
        <c:crosses val="autoZero"/>
        <c:auto val="0"/>
        <c:lblOffset val="0"/>
        <c:tickLblSkip val="4"/>
        <c:noMultiLvlLbl val="0"/>
      </c:catAx>
      <c:valAx>
        <c:axId val="3659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89794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2302623"/>
        <c:axId val="961560"/>
      </c:barChart>
      <c:catAx>
        <c:axId val="523026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1560"/>
        <c:crosses val="autoZero"/>
        <c:auto val="0"/>
        <c:lblOffset val="0"/>
        <c:tickLblSkip val="1"/>
        <c:noMultiLvlLbl val="0"/>
      </c:catAx>
      <c:valAx>
        <c:axId val="961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26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60943773"/>
        <c:axId val="11623046"/>
      </c:barChart>
      <c:catAx>
        <c:axId val="609437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23046"/>
        <c:crosses val="autoZero"/>
        <c:auto val="0"/>
        <c:lblOffset val="0"/>
        <c:tickLblSkip val="1"/>
        <c:noMultiLvlLbl val="0"/>
      </c:catAx>
      <c:valAx>
        <c:axId val="11623046"/>
        <c:scaling>
          <c:orientation val="minMax"/>
          <c:max val="0.01"/>
          <c:min val="-0.0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943773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7498551"/>
        <c:axId val="1942640"/>
      </c:barChart>
      <c:catAx>
        <c:axId val="374985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42640"/>
        <c:crosses val="autoZero"/>
        <c:auto val="0"/>
        <c:lblOffset val="0"/>
        <c:tickLblSkip val="1"/>
        <c:noMultiLvlLbl val="0"/>
      </c:catAx>
      <c:valAx>
        <c:axId val="19426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4985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7483761"/>
        <c:axId val="23136122"/>
      </c:barChart>
      <c:catAx>
        <c:axId val="174837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136122"/>
        <c:crosses val="autoZero"/>
        <c:auto val="0"/>
        <c:lblOffset val="0"/>
        <c:tickLblSkip val="5"/>
        <c:noMultiLvlLbl val="0"/>
      </c:catAx>
      <c:valAx>
        <c:axId val="231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4837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898507"/>
        <c:axId val="62086564"/>
      </c:barChart>
      <c:catAx>
        <c:axId val="68985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086564"/>
        <c:crosses val="autoZero"/>
        <c:auto val="0"/>
        <c:lblOffset val="0"/>
        <c:tickLblSkip val="5"/>
        <c:noMultiLvlLbl val="0"/>
      </c:catAx>
      <c:valAx>
        <c:axId val="6208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8985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908165"/>
        <c:axId val="62955758"/>
      </c:barChart>
      <c:catAx>
        <c:axId val="21908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955758"/>
        <c:crosses val="autoZero"/>
        <c:auto val="0"/>
        <c:lblOffset val="0"/>
        <c:tickLblSkip val="1"/>
        <c:noMultiLvlLbl val="0"/>
      </c:catAx>
      <c:valAx>
        <c:axId val="62955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908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730911"/>
        <c:axId val="66251608"/>
      </c:barChart>
      <c:catAx>
        <c:axId val="29730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6251608"/>
        <c:crosses val="autoZero"/>
        <c:auto val="0"/>
        <c:lblOffset val="0"/>
        <c:tickLblSkip val="1"/>
        <c:noMultiLvlLbl val="0"/>
      </c:catAx>
      <c:valAx>
        <c:axId val="66251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309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393561"/>
        <c:axId val="64780002"/>
      </c:barChart>
      <c:catAx>
        <c:axId val="59393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780002"/>
        <c:crosses val="autoZero"/>
        <c:auto val="0"/>
        <c:lblOffset val="0"/>
        <c:tickLblSkip val="1"/>
        <c:noMultiLvlLbl val="0"/>
      </c:catAx>
      <c:valAx>
        <c:axId val="64780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393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149107"/>
        <c:axId val="12688780"/>
      </c:barChart>
      <c:catAx>
        <c:axId val="461491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688780"/>
        <c:crosses val="autoZero"/>
        <c:auto val="0"/>
        <c:lblOffset val="0"/>
        <c:tickLblSkip val="1"/>
        <c:noMultiLvlLbl val="0"/>
      </c:catAx>
      <c:valAx>
        <c:axId val="12688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6149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090157"/>
        <c:axId val="21158230"/>
      </c:barChart>
      <c:catAx>
        <c:axId val="47090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1158230"/>
        <c:crosses val="autoZero"/>
        <c:auto val="0"/>
        <c:lblOffset val="0"/>
        <c:tickLblSkip val="1"/>
        <c:noMultiLvlLbl val="0"/>
      </c:catAx>
      <c:valAx>
        <c:axId val="21158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0901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206343"/>
        <c:axId val="36095040"/>
      </c:barChart>
      <c:catAx>
        <c:axId val="56206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095040"/>
        <c:crosses val="autoZero"/>
        <c:auto val="0"/>
        <c:lblOffset val="0"/>
        <c:tickLblSkip val="1"/>
        <c:noMultiLvlLbl val="0"/>
      </c:catAx>
      <c:valAx>
        <c:axId val="3609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206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54041"/>
        <c:axId val="10777506"/>
      </c:barChart>
      <c:catAx>
        <c:axId val="8654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777506"/>
        <c:crosses val="autoZero"/>
        <c:auto val="0"/>
        <c:lblOffset val="0"/>
        <c:tickLblSkip val="1"/>
        <c:noMultiLvlLbl val="0"/>
      </c:catAx>
      <c:valAx>
        <c:axId val="10777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540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419905"/>
        <c:axId val="38017098"/>
      </c:barChart>
      <c:catAx>
        <c:axId val="564199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8017098"/>
        <c:crosses val="autoZero"/>
        <c:auto val="0"/>
        <c:lblOffset val="0"/>
        <c:tickLblSkip val="1"/>
        <c:noMultiLvlLbl val="0"/>
      </c:catAx>
      <c:valAx>
        <c:axId val="380170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64199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09563"/>
        <c:axId val="59486068"/>
      </c:barChart>
      <c:catAx>
        <c:axId val="66095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486068"/>
        <c:crosses val="autoZero"/>
        <c:auto val="0"/>
        <c:lblOffset val="0"/>
        <c:tickLblSkip val="1"/>
        <c:noMultiLvlLbl val="0"/>
      </c:catAx>
      <c:valAx>
        <c:axId val="59486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6095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612565"/>
        <c:axId val="53642174"/>
      </c:barChart>
      <c:catAx>
        <c:axId val="65612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642174"/>
        <c:crosses val="autoZero"/>
        <c:auto val="0"/>
        <c:lblOffset val="0"/>
        <c:tickLblSkip val="1"/>
        <c:noMultiLvlLbl val="0"/>
      </c:catAx>
      <c:valAx>
        <c:axId val="53642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6125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017519"/>
        <c:axId val="50048808"/>
      </c:barChart>
      <c:catAx>
        <c:axId val="13017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0048808"/>
        <c:crosses val="autoZero"/>
        <c:auto val="0"/>
        <c:lblOffset val="0"/>
        <c:tickLblSkip val="1"/>
        <c:noMultiLvlLbl val="0"/>
      </c:catAx>
      <c:valAx>
        <c:axId val="50048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017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786089"/>
        <c:axId val="27421618"/>
      </c:barChart>
      <c:catAx>
        <c:axId val="47786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421618"/>
        <c:crosses val="autoZero"/>
        <c:auto val="0"/>
        <c:lblOffset val="0"/>
        <c:tickLblSkip val="1"/>
        <c:noMultiLvlLbl val="0"/>
      </c:catAx>
      <c:valAx>
        <c:axId val="27421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7860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45467971"/>
        <c:axId val="6558556"/>
      </c:barChart>
      <c:catAx>
        <c:axId val="454679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58556"/>
        <c:crosses val="autoZero"/>
        <c:auto val="0"/>
        <c:lblOffset val="0"/>
        <c:tickLblSkip val="1"/>
        <c:noMultiLvlLbl val="0"/>
      </c:catAx>
      <c:valAx>
        <c:axId val="6558556"/>
        <c:scaling>
          <c:orientation val="minMax"/>
          <c:max val="0.01"/>
          <c:min val="-0.03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46797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888691"/>
        <c:axId val="562764"/>
      </c:barChart>
      <c:catAx>
        <c:axId val="298886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2764"/>
        <c:crosses val="autoZero"/>
        <c:auto val="0"/>
        <c:lblOffset val="0"/>
        <c:tickLblSkip val="1"/>
        <c:noMultiLvlLbl val="0"/>
      </c:catAx>
      <c:valAx>
        <c:axId val="562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8886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064877"/>
        <c:axId val="45583894"/>
      </c:barChart>
      <c:catAx>
        <c:axId val="5064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583894"/>
        <c:crosses val="autoZero"/>
        <c:auto val="0"/>
        <c:lblOffset val="0"/>
        <c:tickLblSkip val="1"/>
        <c:noMultiLvlLbl val="0"/>
      </c:catAx>
      <c:valAx>
        <c:axId val="45583894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4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601863"/>
        <c:axId val="1307904"/>
      </c:barChart>
      <c:catAx>
        <c:axId val="76018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7904"/>
        <c:crosses val="autoZero"/>
        <c:auto val="0"/>
        <c:lblOffset val="0"/>
        <c:tickLblSkip val="1"/>
        <c:noMultiLvlLbl val="0"/>
      </c:catAx>
      <c:valAx>
        <c:axId val="1307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01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771137"/>
        <c:axId val="38831370"/>
      </c:barChart>
      <c:catAx>
        <c:axId val="11771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831370"/>
        <c:crosses val="autoZero"/>
        <c:auto val="0"/>
        <c:lblOffset val="0"/>
        <c:tickLblSkip val="1"/>
        <c:noMultiLvlLbl val="0"/>
      </c:catAx>
      <c:valAx>
        <c:axId val="38831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711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938011"/>
        <c:axId val="58333236"/>
      </c:barChart>
      <c:catAx>
        <c:axId val="139380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333236"/>
        <c:crosses val="autoZero"/>
        <c:auto val="0"/>
        <c:lblOffset val="0"/>
        <c:tickLblSkip val="1"/>
        <c:noMultiLvlLbl val="0"/>
      </c:catAx>
      <c:valAx>
        <c:axId val="58333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380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30920586.88</v>
      </c>
      <c r="D3" s="95">
        <v>48785</v>
      </c>
      <c r="E3" s="43">
        <v>633.8134033001948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12609275.39</v>
      </c>
      <c r="D4" s="95">
        <v>8491584</v>
      </c>
      <c r="E4" s="43">
        <v>1.4849144034846737</v>
      </c>
      <c r="F4" s="40">
        <v>1</v>
      </c>
      <c r="G4" s="42" t="s">
        <v>68</v>
      </c>
      <c r="H4" s="44" t="s">
        <v>93</v>
      </c>
    </row>
    <row r="5" spans="1:8" ht="14.25" customHeight="1">
      <c r="A5" s="41">
        <v>3</v>
      </c>
      <c r="B5" s="42" t="s">
        <v>81</v>
      </c>
      <c r="C5" s="43">
        <v>7131636.09</v>
      </c>
      <c r="D5" s="95">
        <v>2094</v>
      </c>
      <c r="E5" s="43">
        <v>3405.747893982808</v>
      </c>
      <c r="F5" s="40">
        <v>1000</v>
      </c>
      <c r="G5" s="42" t="s">
        <v>82</v>
      </c>
      <c r="H5" s="44" t="s">
        <v>90</v>
      </c>
    </row>
    <row r="6" spans="1:8" ht="14.25">
      <c r="A6" s="41">
        <v>4</v>
      </c>
      <c r="B6" s="42" t="s">
        <v>49</v>
      </c>
      <c r="C6" s="43">
        <v>5619037.47</v>
      </c>
      <c r="D6" s="95">
        <v>4440</v>
      </c>
      <c r="E6" s="43">
        <v>1265.5489797297296</v>
      </c>
      <c r="F6" s="40">
        <v>1000</v>
      </c>
      <c r="G6" s="42" t="s">
        <v>66</v>
      </c>
      <c r="H6" s="44" t="s">
        <v>28</v>
      </c>
    </row>
    <row r="7" spans="1:8" ht="14.25" customHeight="1">
      <c r="A7" s="41">
        <v>5</v>
      </c>
      <c r="B7" s="42" t="s">
        <v>65</v>
      </c>
      <c r="C7" s="43">
        <v>5187343.9601</v>
      </c>
      <c r="D7" s="95">
        <v>3571</v>
      </c>
      <c r="E7" s="43">
        <v>1452.6306245029402</v>
      </c>
      <c r="F7" s="40">
        <v>1000</v>
      </c>
      <c r="G7" s="42" t="s">
        <v>67</v>
      </c>
      <c r="H7" s="44" t="s">
        <v>91</v>
      </c>
    </row>
    <row r="8" spans="1:8" ht="14.25">
      <c r="A8" s="41">
        <v>6</v>
      </c>
      <c r="B8" s="42" t="s">
        <v>54</v>
      </c>
      <c r="C8" s="43">
        <v>4899296.3</v>
      </c>
      <c r="D8" s="95">
        <v>1376</v>
      </c>
      <c r="E8" s="43">
        <v>3560.535101744186</v>
      </c>
      <c r="F8" s="40">
        <v>1000</v>
      </c>
      <c r="G8" s="42" t="s">
        <v>68</v>
      </c>
      <c r="H8" s="44" t="s">
        <v>93</v>
      </c>
    </row>
    <row r="9" spans="1:8" ht="14.25">
      <c r="A9" s="41">
        <v>7</v>
      </c>
      <c r="B9" s="42" t="s">
        <v>76</v>
      </c>
      <c r="C9" s="43">
        <v>4155791.36</v>
      </c>
      <c r="D9" s="95">
        <v>1256</v>
      </c>
      <c r="E9" s="43">
        <v>3308.7510828025474</v>
      </c>
      <c r="F9" s="40">
        <v>1000</v>
      </c>
      <c r="G9" s="42" t="s">
        <v>77</v>
      </c>
      <c r="H9" s="44" t="s">
        <v>92</v>
      </c>
    </row>
    <row r="10" spans="1:8" ht="14.25">
      <c r="A10" s="41">
        <v>8</v>
      </c>
      <c r="B10" s="42" t="s">
        <v>78</v>
      </c>
      <c r="C10" s="43">
        <v>3186967.65</v>
      </c>
      <c r="D10" s="95">
        <v>678</v>
      </c>
      <c r="E10" s="43">
        <v>4700.542256637168</v>
      </c>
      <c r="F10" s="40">
        <v>1000</v>
      </c>
      <c r="G10" s="42" t="s">
        <v>77</v>
      </c>
      <c r="H10" s="44" t="s">
        <v>92</v>
      </c>
    </row>
    <row r="11" spans="1:8" ht="14.25">
      <c r="A11" s="41">
        <v>9</v>
      </c>
      <c r="B11" s="42" t="s">
        <v>79</v>
      </c>
      <c r="C11" s="43">
        <v>2759871.42</v>
      </c>
      <c r="D11" s="95">
        <v>11786</v>
      </c>
      <c r="E11" s="43">
        <v>234.16523163074834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99</v>
      </c>
      <c r="C12" s="43">
        <v>2571928.5</v>
      </c>
      <c r="D12" s="95">
        <v>35731</v>
      </c>
      <c r="E12" s="43">
        <v>71.98031121435169</v>
      </c>
      <c r="F12" s="40">
        <v>100</v>
      </c>
      <c r="G12" s="42" t="s">
        <v>100</v>
      </c>
      <c r="H12" s="44" t="s">
        <v>101</v>
      </c>
    </row>
    <row r="13" spans="1:8" ht="14.25">
      <c r="A13" s="41">
        <v>11</v>
      </c>
      <c r="B13" s="42" t="s">
        <v>84</v>
      </c>
      <c r="C13" s="43">
        <v>1712656.58</v>
      </c>
      <c r="D13" s="95">
        <v>599</v>
      </c>
      <c r="E13" s="43">
        <v>2859.192954924875</v>
      </c>
      <c r="F13" s="40">
        <v>1000</v>
      </c>
      <c r="G13" s="42" t="s">
        <v>82</v>
      </c>
      <c r="H13" s="44" t="s">
        <v>90</v>
      </c>
    </row>
    <row r="14" spans="1:8" ht="14.25">
      <c r="A14" s="41">
        <v>12</v>
      </c>
      <c r="B14" s="42" t="s">
        <v>44</v>
      </c>
      <c r="C14" s="43">
        <v>1215032.08</v>
      </c>
      <c r="D14" s="95">
        <v>924</v>
      </c>
      <c r="E14" s="43">
        <v>1314.9697835497836</v>
      </c>
      <c r="F14" s="40">
        <v>1000</v>
      </c>
      <c r="G14" s="42" t="s">
        <v>69</v>
      </c>
      <c r="H14" s="44" t="s">
        <v>94</v>
      </c>
    </row>
    <row r="15" spans="1:8" ht="14.25">
      <c r="A15" s="41">
        <v>13</v>
      </c>
      <c r="B15" s="42" t="s">
        <v>85</v>
      </c>
      <c r="C15" s="43">
        <v>1140236.27</v>
      </c>
      <c r="D15" s="95">
        <v>1380</v>
      </c>
      <c r="E15" s="43">
        <v>826.2581666666666</v>
      </c>
      <c r="F15" s="40">
        <v>1000</v>
      </c>
      <c r="G15" s="42" t="s">
        <v>82</v>
      </c>
      <c r="H15" s="44" t="s">
        <v>90</v>
      </c>
    </row>
    <row r="16" spans="1:8" ht="14.25">
      <c r="A16" s="41">
        <v>14</v>
      </c>
      <c r="B16" s="42" t="s">
        <v>22</v>
      </c>
      <c r="C16" s="43">
        <v>1117238.65</v>
      </c>
      <c r="D16" s="95">
        <v>953</v>
      </c>
      <c r="E16" s="43">
        <v>1172.3385624344176</v>
      </c>
      <c r="F16" s="40">
        <v>1000</v>
      </c>
      <c r="G16" s="42" t="s">
        <v>70</v>
      </c>
      <c r="H16" s="44" t="s">
        <v>29</v>
      </c>
    </row>
    <row r="17" spans="1:8" ht="14.25">
      <c r="A17" s="41">
        <v>15</v>
      </c>
      <c r="B17" s="42" t="s">
        <v>83</v>
      </c>
      <c r="C17" s="43">
        <v>1109182.63</v>
      </c>
      <c r="D17" s="95">
        <v>379</v>
      </c>
      <c r="E17" s="43">
        <v>2926.6032453825856</v>
      </c>
      <c r="F17" s="40">
        <v>1000</v>
      </c>
      <c r="G17" s="42" t="s">
        <v>82</v>
      </c>
      <c r="H17" s="44" t="s">
        <v>90</v>
      </c>
    </row>
    <row r="18" spans="1:8" ht="14.25">
      <c r="A18" s="41">
        <v>16</v>
      </c>
      <c r="B18" s="42" t="s">
        <v>80</v>
      </c>
      <c r="C18" s="43">
        <v>799705.34</v>
      </c>
      <c r="D18" s="95">
        <v>7715</v>
      </c>
      <c r="E18" s="43">
        <v>103.65590926766039</v>
      </c>
      <c r="F18" s="40">
        <v>100</v>
      </c>
      <c r="G18" s="42" t="s">
        <v>71</v>
      </c>
      <c r="H18" s="44" t="s">
        <v>56</v>
      </c>
    </row>
    <row r="19" spans="1:8" ht="14.25">
      <c r="A19" s="41">
        <v>17</v>
      </c>
      <c r="B19" s="42" t="s">
        <v>88</v>
      </c>
      <c r="C19" s="43">
        <v>441841.7999</v>
      </c>
      <c r="D19" s="95">
        <v>8840</v>
      </c>
      <c r="E19" s="43">
        <v>49.98210406108597</v>
      </c>
      <c r="F19" s="40">
        <v>100</v>
      </c>
      <c r="G19" s="42" t="s">
        <v>89</v>
      </c>
      <c r="H19" s="44" t="s">
        <v>95</v>
      </c>
    </row>
    <row r="20" spans="1:8" ht="15.75" customHeight="1" thickBot="1">
      <c r="A20" s="99" t="s">
        <v>24</v>
      </c>
      <c r="B20" s="100"/>
      <c r="C20" s="58">
        <f>SUM(C3:C19)</f>
        <v>86577628.37</v>
      </c>
      <c r="D20" s="59">
        <f>SUM(D3:D19)</f>
        <v>8622091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0.00012454115189264314</v>
      </c>
      <c r="F4" s="71">
        <v>-0.06160323507473975</v>
      </c>
      <c r="G4" s="71">
        <v>-0.08922685535167707</v>
      </c>
      <c r="H4" s="71">
        <v>-0.12268739063138157</v>
      </c>
      <c r="I4" s="71">
        <v>-0.10400795820225195</v>
      </c>
      <c r="J4" s="71">
        <v>-0.08567761149052178</v>
      </c>
      <c r="K4" s="72">
        <v>-0.700468259228395</v>
      </c>
      <c r="L4" s="72">
        <v>-0.09217871618874385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-1.7378306297333168E-06</v>
      </c>
      <c r="F5" s="71">
        <v>0.06504771520497021</v>
      </c>
      <c r="G5" s="71">
        <v>0.04744214259349233</v>
      </c>
      <c r="H5" s="71">
        <v>0.07943886821893087</v>
      </c>
      <c r="I5" s="71">
        <v>0.12171760985806612</v>
      </c>
      <c r="J5" s="71">
        <v>0.05073429043811206</v>
      </c>
      <c r="K5" s="72">
        <v>-0.2755996102919923</v>
      </c>
      <c r="L5" s="72">
        <v>-0.03923671111326987</v>
      </c>
    </row>
    <row r="6" spans="1:12" s="10" customFormat="1" ht="14.25">
      <c r="A6" s="80">
        <v>3</v>
      </c>
      <c r="B6" s="47" t="s">
        <v>96</v>
      </c>
      <c r="C6" s="48">
        <v>41848</v>
      </c>
      <c r="D6" s="48">
        <v>42032</v>
      </c>
      <c r="E6" s="71">
        <v>0.000966381120129034</v>
      </c>
      <c r="F6" s="71">
        <v>0.022864854893053455</v>
      </c>
      <c r="G6" s="71">
        <v>-0.03954850398397103</v>
      </c>
      <c r="H6" s="71">
        <v>0.033056870615003175</v>
      </c>
      <c r="I6" s="71">
        <v>-0.024106028672990498</v>
      </c>
      <c r="J6" s="71">
        <v>-0.011578785656293111</v>
      </c>
      <c r="K6" s="72">
        <v>0.00030772684679059026</v>
      </c>
      <c r="L6" s="72">
        <v>7.321195016229964E-05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0.0003630614804639813</v>
      </c>
      <c r="F7" s="76">
        <f t="shared" si="0"/>
        <v>0.00876977834109464</v>
      </c>
      <c r="G7" s="76">
        <f t="shared" si="0"/>
        <v>-0.027111072247385255</v>
      </c>
      <c r="H7" s="76">
        <f t="shared" si="0"/>
        <v>-0.0033972172658158404</v>
      </c>
      <c r="I7" s="76">
        <f t="shared" si="0"/>
        <v>-0.002132125672392108</v>
      </c>
      <c r="J7" s="76">
        <f t="shared" si="0"/>
        <v>-0.015507368902900942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96</v>
      </c>
      <c r="C4" s="30">
        <v>1.4840799999998417</v>
      </c>
      <c r="D4" s="68">
        <v>0.0009663811201290443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72</v>
      </c>
      <c r="C5" s="30">
        <v>0.12084999999997673</v>
      </c>
      <c r="D5" s="68">
        <v>0.00012454115189273088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86</v>
      </c>
      <c r="C6" s="30">
        <v>-372.43666000000013</v>
      </c>
      <c r="D6" s="68">
        <v>-0.028868952152592536</v>
      </c>
      <c r="E6" s="31">
        <v>-5141</v>
      </c>
      <c r="F6" s="68">
        <v>-0.028867264488379535</v>
      </c>
      <c r="G6" s="50">
        <v>-372.414887542885</v>
      </c>
    </row>
    <row r="7" spans="1:7" ht="15.75" thickBot="1">
      <c r="A7" s="66"/>
      <c r="B7" s="53" t="s">
        <v>24</v>
      </c>
      <c r="C7" s="54">
        <v>-370.83173000000033</v>
      </c>
      <c r="D7" s="67">
        <v>-0.02406902293473834</v>
      </c>
      <c r="E7" s="55">
        <v>-5141</v>
      </c>
      <c r="F7" s="67">
        <v>-0.015465793851587343</v>
      </c>
      <c r="G7" s="56">
        <v>-372.414887542885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86</v>
      </c>
      <c r="C2" s="71">
        <v>-1.7378306297333168E-06</v>
      </c>
      <c r="D2" s="21"/>
    </row>
    <row r="3" spans="1:4" ht="14.25">
      <c r="A3" s="21"/>
      <c r="B3" s="47" t="s">
        <v>72</v>
      </c>
      <c r="C3" s="71">
        <v>0.00012454115189264314</v>
      </c>
      <c r="D3" s="21"/>
    </row>
    <row r="4" spans="1:4" ht="14.25">
      <c r="A4" s="21"/>
      <c r="B4" s="47" t="s">
        <v>96</v>
      </c>
      <c r="C4" s="71">
        <v>0.000966381120129034</v>
      </c>
      <c r="D4" s="21"/>
    </row>
    <row r="5" spans="2:3" ht="14.25">
      <c r="B5" s="93" t="s">
        <v>21</v>
      </c>
      <c r="C5" s="92">
        <v>0</v>
      </c>
    </row>
    <row r="6" spans="2:3" ht="14.25">
      <c r="B6" s="81" t="s">
        <v>27</v>
      </c>
      <c r="C6" s="86">
        <v>-0.03460453230643645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0.0014834269433108282</v>
      </c>
      <c r="F4" s="71">
        <v>0.0028524764011716996</v>
      </c>
      <c r="G4" s="71">
        <v>0.005143219659661469</v>
      </c>
      <c r="H4" s="71">
        <v>0.004970144076225758</v>
      </c>
      <c r="I4" s="71">
        <v>0.05213355434741129</v>
      </c>
      <c r="J4" s="71" t="s">
        <v>64</v>
      </c>
      <c r="K4" s="71">
        <v>5.3381340330019365</v>
      </c>
      <c r="L4" s="72">
        <v>0.1333596351104449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0.0015563973568357703</v>
      </c>
      <c r="F5" s="71">
        <v>0.008069206187576672</v>
      </c>
      <c r="G5" s="71">
        <v>0.027258170955513306</v>
      </c>
      <c r="H5" s="71">
        <v>0.03675448077098942</v>
      </c>
      <c r="I5" s="71">
        <v>0.08190154538600858</v>
      </c>
      <c r="J5" s="71">
        <v>0.0177409147091534</v>
      </c>
      <c r="K5" s="71">
        <v>3.700542256637167</v>
      </c>
      <c r="L5" s="72">
        <v>0.13256241000776625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-0.002514232238127856</v>
      </c>
      <c r="F6" s="71">
        <v>-0.003832643965683391</v>
      </c>
      <c r="G6" s="71">
        <v>0.018183657666472453</v>
      </c>
      <c r="H6" s="71">
        <v>0.04490243533985305</v>
      </c>
      <c r="I6" s="71">
        <v>0.1604214837700093</v>
      </c>
      <c r="J6" s="71">
        <v>0.020650828249320297</v>
      </c>
      <c r="K6" s="71">
        <v>1.859192954924875</v>
      </c>
      <c r="L6" s="72">
        <v>0.08948554314845159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-0.03297753800062497</v>
      </c>
      <c r="F7" s="71">
        <v>-0.04038016212891371</v>
      </c>
      <c r="G7" s="71">
        <v>-0.050180107285852316</v>
      </c>
      <c r="H7" s="71">
        <v>-0.03475977809941899</v>
      </c>
      <c r="I7" s="71">
        <v>0.10937937485790528</v>
      </c>
      <c r="J7" s="71">
        <v>-0.04910536429103374</v>
      </c>
      <c r="K7" s="71">
        <v>-0.17374183333333337</v>
      </c>
      <c r="L7" s="72">
        <v>-0.015449269270868649</v>
      </c>
    </row>
    <row r="8" spans="1:12" s="9" customFormat="1" ht="14.25" collapsed="1">
      <c r="A8" s="62">
        <v>5</v>
      </c>
      <c r="B8" s="47" t="s">
        <v>88</v>
      </c>
      <c r="C8" s="48">
        <v>38968</v>
      </c>
      <c r="D8" s="48">
        <v>39140</v>
      </c>
      <c r="E8" s="71">
        <v>0</v>
      </c>
      <c r="F8" s="71">
        <v>-0.005779434786602589</v>
      </c>
      <c r="G8" s="71">
        <v>-0.010396239684619557</v>
      </c>
      <c r="H8" s="71">
        <v>-0.014446956748095152</v>
      </c>
      <c r="I8" s="71">
        <v>-0.37783060648279254</v>
      </c>
      <c r="J8" s="71">
        <v>-0.010396239684619557</v>
      </c>
      <c r="K8" s="71">
        <v>-0.5001789593891406</v>
      </c>
      <c r="L8" s="72">
        <v>-0.05558676160714171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0.0035192946204221087</v>
      </c>
      <c r="F9" s="71">
        <v>0.013035649821589557</v>
      </c>
      <c r="G9" s="71">
        <v>0.04064455270793643</v>
      </c>
      <c r="H9" s="71">
        <v>0.07971473316117761</v>
      </c>
      <c r="I9" s="71">
        <v>0.15543954124822412</v>
      </c>
      <c r="J9" s="71">
        <v>0.04521766143690731</v>
      </c>
      <c r="K9" s="71">
        <v>2.5605351017441778</v>
      </c>
      <c r="L9" s="72">
        <v>0.12361315512313498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-0.004037129373801629</v>
      </c>
      <c r="F10" s="71">
        <v>-0.044476677844158985</v>
      </c>
      <c r="G10" s="71">
        <v>-0.05089864988887083</v>
      </c>
      <c r="H10" s="71">
        <v>-0.07383864587496514</v>
      </c>
      <c r="I10" s="71">
        <v>-0.028994909922743117</v>
      </c>
      <c r="J10" s="71">
        <v>-0.047165232975137084</v>
      </c>
      <c r="K10" s="71">
        <v>0.17233856243441759</v>
      </c>
      <c r="L10" s="72">
        <v>0.014808471423731095</v>
      </c>
    </row>
    <row r="11" spans="1:12" s="9" customFormat="1" ht="14.25" collapsed="1">
      <c r="A11" s="62">
        <v>8</v>
      </c>
      <c r="B11" s="47" t="s">
        <v>80</v>
      </c>
      <c r="C11" s="48">
        <v>39560</v>
      </c>
      <c r="D11" s="48">
        <v>39770</v>
      </c>
      <c r="E11" s="71">
        <v>0.005082299125803713</v>
      </c>
      <c r="F11" s="71">
        <v>-0.03351535205924605</v>
      </c>
      <c r="G11" s="71">
        <v>-0.005678987214605691</v>
      </c>
      <c r="H11" s="71">
        <v>-0.018740957906684952</v>
      </c>
      <c r="I11" s="71">
        <v>-0.12048522676560791</v>
      </c>
      <c r="J11" s="71" t="s">
        <v>64</v>
      </c>
      <c r="K11" s="71">
        <v>0.03655909267660462</v>
      </c>
      <c r="L11" s="72">
        <v>0.003458530714937069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0.0006370484171294155</v>
      </c>
      <c r="F12" s="71">
        <v>-0.005870754927249311</v>
      </c>
      <c r="G12" s="71">
        <v>-0.01611686429969894</v>
      </c>
      <c r="H12" s="71">
        <v>-0.025149063708826302</v>
      </c>
      <c r="I12" s="71">
        <v>0.011070869961320673</v>
      </c>
      <c r="J12" s="71">
        <v>-0.015725642782079108</v>
      </c>
      <c r="K12" s="71">
        <v>0.2655489797297308</v>
      </c>
      <c r="L12" s="72">
        <v>0.024405163075657654</v>
      </c>
    </row>
    <row r="13" spans="1:12" s="9" customFormat="1" ht="14.25">
      <c r="A13" s="62">
        <v>10</v>
      </c>
      <c r="B13" s="47" t="s">
        <v>99</v>
      </c>
      <c r="C13" s="48">
        <v>40031</v>
      </c>
      <c r="D13" s="48">
        <v>40129</v>
      </c>
      <c r="E13" s="71" t="s">
        <v>64</v>
      </c>
      <c r="F13" s="71" t="s">
        <v>64</v>
      </c>
      <c r="G13" s="71" t="s">
        <v>64</v>
      </c>
      <c r="H13" s="71">
        <v>0.016678338475525578</v>
      </c>
      <c r="I13" s="71">
        <v>0.07509146048097537</v>
      </c>
      <c r="J13" s="71">
        <v>0.005029624341239325</v>
      </c>
      <c r="K13" s="71">
        <v>-0.28019688785648267</v>
      </c>
      <c r="L13" s="72">
        <v>-0.0343127719213534</v>
      </c>
    </row>
    <row r="14" spans="1:12" s="9" customFormat="1" ht="14.25">
      <c r="A14" s="62">
        <v>11</v>
      </c>
      <c r="B14" s="47" t="s">
        <v>55</v>
      </c>
      <c r="C14" s="48">
        <v>40253</v>
      </c>
      <c r="D14" s="48">
        <v>40366</v>
      </c>
      <c r="E14" s="71">
        <v>0.0041788903817319145</v>
      </c>
      <c r="F14" s="71">
        <v>0.050465313975711856</v>
      </c>
      <c r="G14" s="71">
        <v>0.05700273172829551</v>
      </c>
      <c r="H14" s="71">
        <v>0.07206934871239978</v>
      </c>
      <c r="I14" s="71">
        <v>0.144748616684802</v>
      </c>
      <c r="J14" s="71">
        <v>0.061158741405497485</v>
      </c>
      <c r="K14" s="71">
        <v>0.4849144034846733</v>
      </c>
      <c r="L14" s="72">
        <v>0.046127679392905074</v>
      </c>
    </row>
    <row r="15" spans="1:12" s="9" customFormat="1" ht="14.25">
      <c r="A15" s="62">
        <v>12</v>
      </c>
      <c r="B15" s="47" t="s">
        <v>65</v>
      </c>
      <c r="C15" s="48">
        <v>40114</v>
      </c>
      <c r="D15" s="48">
        <v>40401</v>
      </c>
      <c r="E15" s="71">
        <v>0.013848500428325083</v>
      </c>
      <c r="F15" s="71">
        <v>0.005157546331543639</v>
      </c>
      <c r="G15" s="71">
        <v>0.006783534017607895</v>
      </c>
      <c r="H15" s="71">
        <v>-0.14625439587478617</v>
      </c>
      <c r="I15" s="71">
        <v>-0.25310113604097195</v>
      </c>
      <c r="J15" s="71">
        <v>-0.14490421976506873</v>
      </c>
      <c r="K15" s="71">
        <v>0.4526306245029408</v>
      </c>
      <c r="L15" s="72">
        <v>0.04399967201725419</v>
      </c>
    </row>
    <row r="16" spans="1:12" s="9" customFormat="1" ht="14.25">
      <c r="A16" s="62">
        <v>13</v>
      </c>
      <c r="B16" s="47" t="s">
        <v>76</v>
      </c>
      <c r="C16" s="48">
        <v>40226</v>
      </c>
      <c r="D16" s="48">
        <v>40430</v>
      </c>
      <c r="E16" s="71">
        <v>-0.0007490382315742394</v>
      </c>
      <c r="F16" s="71">
        <v>0.008977189141081476</v>
      </c>
      <c r="G16" s="71">
        <v>0.008648992566339553</v>
      </c>
      <c r="H16" s="71">
        <v>0.01262296679813657</v>
      </c>
      <c r="I16" s="71">
        <v>0.06390096419790159</v>
      </c>
      <c r="J16" s="71">
        <v>0.004149801813500442</v>
      </c>
      <c r="K16" s="71">
        <v>2.308751082802546</v>
      </c>
      <c r="L16" s="72">
        <v>0.1494335340373263</v>
      </c>
    </row>
    <row r="17" spans="1:12" s="9" customFormat="1" ht="14.25">
      <c r="A17" s="62">
        <v>14</v>
      </c>
      <c r="B17" s="47" t="s">
        <v>83</v>
      </c>
      <c r="C17" s="48">
        <v>40427</v>
      </c>
      <c r="D17" s="48">
        <v>40543</v>
      </c>
      <c r="E17" s="71">
        <v>0.002012693076222094</v>
      </c>
      <c r="F17" s="71">
        <v>8.504282224430781E-05</v>
      </c>
      <c r="G17" s="71">
        <v>0.025323568171614186</v>
      </c>
      <c r="H17" s="71">
        <v>0.0617050193436266</v>
      </c>
      <c r="I17" s="71">
        <v>0.13998093934843192</v>
      </c>
      <c r="J17" s="71">
        <v>0.03214209430425208</v>
      </c>
      <c r="K17" s="71">
        <v>1.9266032453825859</v>
      </c>
      <c r="L17" s="72">
        <v>0.138437599717123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-0.009761642391566627</v>
      </c>
      <c r="F18" s="71">
        <v>-0.0026635531090447584</v>
      </c>
      <c r="G18" s="71">
        <v>-0.043190997314521806</v>
      </c>
      <c r="H18" s="71">
        <v>-0.03408735393768636</v>
      </c>
      <c r="I18" s="71">
        <v>0.0057953869607692</v>
      </c>
      <c r="J18" s="71">
        <v>-0.029469054172104103</v>
      </c>
      <c r="K18" s="71">
        <v>0.3149697835497831</v>
      </c>
      <c r="L18" s="72">
        <v>0.03472241769327611</v>
      </c>
    </row>
    <row r="19" spans="1:12" s="9" customFormat="1" ht="14.25">
      <c r="A19" s="62">
        <v>16</v>
      </c>
      <c r="B19" s="47" t="s">
        <v>81</v>
      </c>
      <c r="C19" s="48">
        <v>40427</v>
      </c>
      <c r="D19" s="48">
        <v>40708</v>
      </c>
      <c r="E19" s="71">
        <v>0.0012686575216123153</v>
      </c>
      <c r="F19" s="71">
        <v>0.014209035782337676</v>
      </c>
      <c r="G19" s="71">
        <v>0.02686945777758476</v>
      </c>
      <c r="H19" s="71">
        <v>0.06780390479899001</v>
      </c>
      <c r="I19" s="71">
        <v>0.14166692770858536</v>
      </c>
      <c r="J19" s="71">
        <v>0.03737658482714812</v>
      </c>
      <c r="K19" s="71">
        <v>2.40574789398281</v>
      </c>
      <c r="L19" s="72">
        <v>0.16941794937758892</v>
      </c>
    </row>
    <row r="20" spans="1:12" s="9" customFormat="1" ht="14.25">
      <c r="A20" s="62">
        <v>17</v>
      </c>
      <c r="B20" s="47" t="s">
        <v>79</v>
      </c>
      <c r="C20" s="48">
        <v>41026</v>
      </c>
      <c r="D20" s="48">
        <v>41242</v>
      </c>
      <c r="E20" s="71">
        <v>0.0013455264054356153</v>
      </c>
      <c r="F20" s="71">
        <v>0.030852556581851154</v>
      </c>
      <c r="G20" s="71">
        <v>0.01848823275258593</v>
      </c>
      <c r="H20" s="71">
        <v>0.05709603342490688</v>
      </c>
      <c r="I20" s="71">
        <v>0.06793164813892094</v>
      </c>
      <c r="J20" s="71">
        <v>0.02926908722954913</v>
      </c>
      <c r="K20" s="71">
        <v>1.3416523163074823</v>
      </c>
      <c r="L20" s="72">
        <v>0.14297309410765635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-0.0009441778724291541</v>
      </c>
      <c r="F21" s="76">
        <f t="shared" si="0"/>
        <v>-0.00017591011098692239</v>
      </c>
      <c r="G21" s="76">
        <f t="shared" si="0"/>
        <v>0.003617767019715147</v>
      </c>
      <c r="H21" s="76">
        <f t="shared" si="0"/>
        <v>0.006296485455962834</v>
      </c>
      <c r="I21" s="76">
        <f t="shared" si="0"/>
        <v>0.025238260816420593</v>
      </c>
      <c r="J21" s="76">
        <f t="shared" si="0"/>
        <v>-0.0029353610235649825</v>
      </c>
      <c r="K21" s="77" t="s">
        <v>25</v>
      </c>
      <c r="L21" s="78" t="s">
        <v>25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B13" sqref="B13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65</v>
      </c>
      <c r="C4" s="30">
        <v>70.85568999999948</v>
      </c>
      <c r="D4" s="68">
        <v>0.013848500428324959</v>
      </c>
      <c r="E4" s="31">
        <v>0</v>
      </c>
      <c r="F4" s="68">
        <v>0</v>
      </c>
      <c r="G4" s="50">
        <v>0</v>
      </c>
    </row>
    <row r="5" spans="1:7" ht="14.25">
      <c r="A5" s="89">
        <v>2</v>
      </c>
      <c r="B5" s="82" t="s">
        <v>45</v>
      </c>
      <c r="C5" s="30">
        <v>45.80048999999836</v>
      </c>
      <c r="D5" s="68">
        <v>0.0014834269433142582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54</v>
      </c>
      <c r="C6" s="30">
        <v>17.18159999999963</v>
      </c>
      <c r="D6" s="68">
        <v>0.003519294620423324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81</v>
      </c>
      <c r="C7" s="30">
        <v>9.036139999999666</v>
      </c>
      <c r="D7" s="68">
        <v>0.001268657521611847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78</v>
      </c>
      <c r="C8" s="30">
        <v>4.952479999999981</v>
      </c>
      <c r="D8" s="68">
        <v>0.0015563973568359765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80</v>
      </c>
      <c r="C9" s="30">
        <v>4.043789999999921</v>
      </c>
      <c r="D9" s="68">
        <v>0.005082299125802826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79</v>
      </c>
      <c r="C10" s="30">
        <v>3.7084899999997583</v>
      </c>
      <c r="D10" s="68">
        <v>0.001345526405436328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49</v>
      </c>
      <c r="C11" s="30">
        <v>3.577319999999367</v>
      </c>
      <c r="D11" s="68">
        <v>0.0006370484171273776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83</v>
      </c>
      <c r="C12" s="30">
        <v>2.2279599999999626</v>
      </c>
      <c r="D12" s="68">
        <v>0.0020126930762214166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88</v>
      </c>
      <c r="C13" s="30">
        <v>0</v>
      </c>
      <c r="D13" s="68">
        <v>0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76</v>
      </c>
      <c r="C14" s="30">
        <v>-3.1151800000001675</v>
      </c>
      <c r="D14" s="68">
        <v>-0.0007490382315732846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84</v>
      </c>
      <c r="C15" s="30">
        <v>-4.316869999999879</v>
      </c>
      <c r="D15" s="68">
        <v>-0.0025142322381280146</v>
      </c>
      <c r="E15" s="31"/>
      <c r="F15" s="68">
        <v>0</v>
      </c>
      <c r="G15" s="50">
        <v>0</v>
      </c>
    </row>
    <row r="16" spans="1:7" ht="14.25">
      <c r="A16" s="89">
        <v>13</v>
      </c>
      <c r="B16" s="82" t="s">
        <v>22</v>
      </c>
      <c r="C16" s="30">
        <v>-4.528720000000206</v>
      </c>
      <c r="D16" s="68">
        <v>-0.004037129373802525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44</v>
      </c>
      <c r="C17" s="30">
        <v>-11.977629999999888</v>
      </c>
      <c r="D17" s="68">
        <v>-0.00976164239156664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85</v>
      </c>
      <c r="C18" s="30">
        <v>-38.8845</v>
      </c>
      <c r="D18" s="68">
        <v>-0.032977538000623974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55</v>
      </c>
      <c r="C19" s="30">
        <v>-12.308399999998509</v>
      </c>
      <c r="D19" s="68">
        <v>-0.000975186648901414</v>
      </c>
      <c r="E19" s="31">
        <v>-43809</v>
      </c>
      <c r="F19" s="68">
        <v>-0.005132628339433228</v>
      </c>
      <c r="G19" s="50">
        <v>-64.8868948049193</v>
      </c>
    </row>
    <row r="20" spans="1:7" ht="14.25">
      <c r="A20" s="89">
        <v>17</v>
      </c>
      <c r="B20" s="82" t="s">
        <v>99</v>
      </c>
      <c r="C20" s="30" t="s">
        <v>64</v>
      </c>
      <c r="D20" s="68" t="s">
        <v>64</v>
      </c>
      <c r="E20" s="31" t="s">
        <v>64</v>
      </c>
      <c r="F20" s="68" t="s">
        <v>64</v>
      </c>
      <c r="G20" s="50" t="s">
        <v>64</v>
      </c>
    </row>
    <row r="21" spans="1:7" ht="15.75" thickBot="1">
      <c r="A21" s="63"/>
      <c r="B21" s="64" t="s">
        <v>24</v>
      </c>
      <c r="C21" s="54">
        <v>86.25265999999748</v>
      </c>
      <c r="D21" s="67">
        <v>0.0010278030047571553</v>
      </c>
      <c r="E21" s="55">
        <v>-43809</v>
      </c>
      <c r="F21" s="67">
        <v>-0.005076262121865748</v>
      </c>
      <c r="G21" s="56">
        <v>-64.8868948049193</v>
      </c>
    </row>
    <row r="23" ht="14.25">
      <c r="D23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2" sqref="B1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85</v>
      </c>
      <c r="C2" s="71">
        <v>-0.03297753800062497</v>
      </c>
    </row>
    <row r="3" spans="1:5" ht="14.25">
      <c r="A3" s="14"/>
      <c r="B3" s="47" t="s">
        <v>44</v>
      </c>
      <c r="C3" s="71">
        <v>-0.009761642391566627</v>
      </c>
      <c r="D3" s="14"/>
      <c r="E3" s="14"/>
    </row>
    <row r="4" spans="1:5" ht="14.25">
      <c r="A4" s="14"/>
      <c r="B4" s="47" t="s">
        <v>22</v>
      </c>
      <c r="C4" s="71">
        <v>-0.004037129373801629</v>
      </c>
      <c r="D4" s="14"/>
      <c r="E4" s="14"/>
    </row>
    <row r="5" spans="1:5" ht="14.25">
      <c r="A5" s="14"/>
      <c r="B5" s="47" t="s">
        <v>84</v>
      </c>
      <c r="C5" s="71">
        <v>-0.002514232238127856</v>
      </c>
      <c r="D5" s="14"/>
      <c r="E5" s="14"/>
    </row>
    <row r="6" spans="1:5" ht="14.25">
      <c r="A6" s="14"/>
      <c r="B6" s="47" t="s">
        <v>76</v>
      </c>
      <c r="C6" s="71">
        <v>-0.0007490382315742394</v>
      </c>
      <c r="D6" s="14"/>
      <c r="E6" s="14"/>
    </row>
    <row r="7" spans="1:5" ht="14.25">
      <c r="A7" s="14"/>
      <c r="B7" s="47" t="s">
        <v>88</v>
      </c>
      <c r="C7" s="71">
        <v>0</v>
      </c>
      <c r="D7" s="14"/>
      <c r="E7" s="14"/>
    </row>
    <row r="8" spans="1:5" ht="14.25">
      <c r="A8" s="14"/>
      <c r="B8" s="47" t="s">
        <v>49</v>
      </c>
      <c r="C8" s="71">
        <v>0.0006370484171294155</v>
      </c>
      <c r="D8" s="14"/>
      <c r="E8" s="14"/>
    </row>
    <row r="9" spans="1:5" ht="14.25">
      <c r="A9" s="14"/>
      <c r="B9" s="47" t="s">
        <v>81</v>
      </c>
      <c r="C9" s="71">
        <v>0.0012686575216123153</v>
      </c>
      <c r="D9" s="14"/>
      <c r="E9" s="14"/>
    </row>
    <row r="10" spans="1:5" ht="14.25">
      <c r="A10" s="14"/>
      <c r="B10" s="47" t="s">
        <v>79</v>
      </c>
      <c r="C10" s="71">
        <v>0.0013455264054356153</v>
      </c>
      <c r="D10" s="14"/>
      <c r="E10" s="14"/>
    </row>
    <row r="11" spans="1:5" ht="14.25">
      <c r="A11" s="14"/>
      <c r="B11" s="47" t="s">
        <v>45</v>
      </c>
      <c r="C11" s="71">
        <v>0.0014834269433108282</v>
      </c>
      <c r="D11" s="14"/>
      <c r="E11" s="14"/>
    </row>
    <row r="12" spans="1:5" ht="14.25">
      <c r="A12" s="14"/>
      <c r="B12" s="47" t="s">
        <v>78</v>
      </c>
      <c r="C12" s="71">
        <v>0.0015563973568357703</v>
      </c>
      <c r="D12" s="14"/>
      <c r="E12" s="14"/>
    </row>
    <row r="13" spans="1:5" ht="14.25">
      <c r="A13" s="14"/>
      <c r="B13" s="47" t="s">
        <v>83</v>
      </c>
      <c r="C13" s="71">
        <v>0.002012693076222094</v>
      </c>
      <c r="D13" s="14"/>
      <c r="E13" s="14"/>
    </row>
    <row r="14" spans="1:5" ht="14.25">
      <c r="A14" s="14"/>
      <c r="B14" s="47" t="s">
        <v>54</v>
      </c>
      <c r="C14" s="71">
        <v>0.0035192946204221087</v>
      </c>
      <c r="D14" s="14"/>
      <c r="E14" s="14"/>
    </row>
    <row r="15" spans="1:5" ht="14.25">
      <c r="A15" s="14"/>
      <c r="B15" s="47" t="s">
        <v>55</v>
      </c>
      <c r="C15" s="71">
        <v>0.0041788903817319145</v>
      </c>
      <c r="D15" s="14"/>
      <c r="E15" s="14"/>
    </row>
    <row r="16" spans="1:5" ht="14.25">
      <c r="A16" s="14"/>
      <c r="B16" s="47" t="s">
        <v>80</v>
      </c>
      <c r="C16" s="71">
        <v>0.005082299125803713</v>
      </c>
      <c r="D16" s="14"/>
      <c r="E16" s="14"/>
    </row>
    <row r="17" spans="1:5" ht="14.25">
      <c r="A17" s="14"/>
      <c r="B17" s="47" t="s">
        <v>65</v>
      </c>
      <c r="C17" s="71">
        <v>0.013848500428325083</v>
      </c>
      <c r="D17" s="14"/>
      <c r="E17" s="14"/>
    </row>
    <row r="18" spans="2:3" ht="14.25">
      <c r="B18" s="47" t="s">
        <v>21</v>
      </c>
      <c r="C18" s="74">
        <v>0</v>
      </c>
    </row>
    <row r="19" spans="2:3" ht="14.25">
      <c r="B19" s="14" t="s">
        <v>27</v>
      </c>
      <c r="C19" s="86">
        <v>-0.03460453230643645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102</v>
      </c>
      <c r="C3" s="45" t="s">
        <v>7</v>
      </c>
      <c r="D3" s="46" t="s">
        <v>10</v>
      </c>
      <c r="E3" s="43">
        <v>14292172.1</v>
      </c>
      <c r="F3" s="94">
        <v>1834515</v>
      </c>
      <c r="G3" s="43">
        <v>7.790708770437963</v>
      </c>
      <c r="H3" s="73">
        <v>0.5</v>
      </c>
      <c r="I3" s="42" t="s">
        <v>66</v>
      </c>
      <c r="J3" s="44" t="s">
        <v>28</v>
      </c>
    </row>
    <row r="4" spans="1:10" ht="15" customHeight="1">
      <c r="A4" s="41">
        <v>2</v>
      </c>
      <c r="B4" s="42" t="s">
        <v>103</v>
      </c>
      <c r="C4" s="45" t="s">
        <v>7</v>
      </c>
      <c r="D4" s="46" t="s">
        <v>10</v>
      </c>
      <c r="E4" s="43">
        <v>13809147.24</v>
      </c>
      <c r="F4" s="94">
        <v>25216</v>
      </c>
      <c r="G4" s="43">
        <v>547.6343289974619</v>
      </c>
      <c r="H4" s="73">
        <v>100</v>
      </c>
      <c r="I4" s="42" t="s">
        <v>100</v>
      </c>
      <c r="J4" s="44" t="s">
        <v>101</v>
      </c>
    </row>
    <row r="5" spans="1:10" ht="15" customHeight="1">
      <c r="A5" s="41">
        <v>3</v>
      </c>
      <c r="B5" s="42" t="s">
        <v>104</v>
      </c>
      <c r="C5" s="45" t="s">
        <v>7</v>
      </c>
      <c r="D5" s="46" t="s">
        <v>63</v>
      </c>
      <c r="E5" s="43">
        <v>2629619.88</v>
      </c>
      <c r="F5" s="94">
        <v>37998</v>
      </c>
      <c r="G5" s="43">
        <v>69.2041654823938</v>
      </c>
      <c r="H5" s="73">
        <v>100</v>
      </c>
      <c r="I5" s="42" t="s">
        <v>100</v>
      </c>
      <c r="J5" s="44" t="s">
        <v>101</v>
      </c>
    </row>
    <row r="6" spans="1:10" ht="15" customHeight="1">
      <c r="A6" s="41">
        <v>4</v>
      </c>
      <c r="B6" s="42" t="s">
        <v>26</v>
      </c>
      <c r="C6" s="45" t="s">
        <v>7</v>
      </c>
      <c r="D6" s="46" t="s">
        <v>10</v>
      </c>
      <c r="E6" s="43">
        <v>1483116.08</v>
      </c>
      <c r="F6" s="94">
        <v>706</v>
      </c>
      <c r="G6" s="43">
        <v>2100.7309915014166</v>
      </c>
      <c r="H6" s="73">
        <v>1000</v>
      </c>
      <c r="I6" s="42" t="s">
        <v>71</v>
      </c>
      <c r="J6" s="44" t="s">
        <v>56</v>
      </c>
    </row>
    <row r="7" spans="1:10" ht="15" customHeight="1">
      <c r="A7" s="41">
        <v>5</v>
      </c>
      <c r="B7" s="42" t="s">
        <v>62</v>
      </c>
      <c r="C7" s="45" t="s">
        <v>7</v>
      </c>
      <c r="D7" s="46" t="s">
        <v>63</v>
      </c>
      <c r="E7" s="43">
        <v>949568.0901</v>
      </c>
      <c r="F7" s="94">
        <v>1978</v>
      </c>
      <c r="G7" s="43">
        <v>480.06475738119315</v>
      </c>
      <c r="H7" s="73">
        <v>1000</v>
      </c>
      <c r="I7" s="42" t="s">
        <v>70</v>
      </c>
      <c r="J7" s="44" t="s">
        <v>29</v>
      </c>
    </row>
    <row r="8" spans="1:10" ht="15" customHeight="1">
      <c r="A8" s="41">
        <v>6</v>
      </c>
      <c r="B8" s="42" t="s">
        <v>31</v>
      </c>
      <c r="C8" s="45" t="s">
        <v>7</v>
      </c>
      <c r="D8" s="46" t="s">
        <v>10</v>
      </c>
      <c r="E8" s="43">
        <v>237045.71</v>
      </c>
      <c r="F8" s="94">
        <v>671</v>
      </c>
      <c r="G8" s="43">
        <v>353.27229508196723</v>
      </c>
      <c r="H8" s="73">
        <v>1000</v>
      </c>
      <c r="I8" s="42" t="s">
        <v>32</v>
      </c>
      <c r="J8" s="44" t="s">
        <v>30</v>
      </c>
    </row>
    <row r="9" spans="1:10" ht="15.75" thickBot="1">
      <c r="A9" s="120" t="s">
        <v>24</v>
      </c>
      <c r="B9" s="121"/>
      <c r="C9" s="57" t="s">
        <v>25</v>
      </c>
      <c r="D9" s="57" t="s">
        <v>25</v>
      </c>
      <c r="E9" s="58">
        <f>SUM(E3:E8)</f>
        <v>33400669.1001</v>
      </c>
      <c r="F9" s="59">
        <f>SUM(F3:F8)</f>
        <v>1901084</v>
      </c>
      <c r="G9" s="57" t="s">
        <v>25</v>
      </c>
      <c r="H9" s="57" t="s">
        <v>25</v>
      </c>
      <c r="I9" s="57" t="s">
        <v>25</v>
      </c>
      <c r="J9" s="60" t="s">
        <v>25</v>
      </c>
    </row>
  </sheetData>
  <sheetProtection/>
  <mergeCells count="2">
    <mergeCell ref="A1:J1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102</v>
      </c>
      <c r="C4" s="48">
        <v>37691</v>
      </c>
      <c r="D4" s="48">
        <v>37894</v>
      </c>
      <c r="E4" s="71" t="s">
        <v>64</v>
      </c>
      <c r="F4" s="71" t="s">
        <v>64</v>
      </c>
      <c r="G4" s="71" t="s">
        <v>64</v>
      </c>
      <c r="H4" s="71" t="s">
        <v>64</v>
      </c>
      <c r="I4" s="71" t="s">
        <v>64</v>
      </c>
      <c r="J4" s="71" t="s">
        <v>64</v>
      </c>
      <c r="K4" s="72">
        <v>14.58141754087592</v>
      </c>
      <c r="L4" s="72">
        <v>0.19328913958902194</v>
      </c>
    </row>
    <row r="5" spans="1:12" ht="14.25">
      <c r="A5" s="80">
        <v>2</v>
      </c>
      <c r="B5" s="47" t="s">
        <v>31</v>
      </c>
      <c r="C5" s="48">
        <v>38441</v>
      </c>
      <c r="D5" s="48">
        <v>38625</v>
      </c>
      <c r="E5" s="71">
        <v>-0.0015186205720623125</v>
      </c>
      <c r="F5" s="71">
        <v>-0.005239989513810328</v>
      </c>
      <c r="G5" s="71" t="s">
        <v>64</v>
      </c>
      <c r="H5" s="71">
        <v>-0.2736074116817626</v>
      </c>
      <c r="I5" s="71">
        <v>-0.37393974328872126</v>
      </c>
      <c r="J5" s="71">
        <v>-0.2703191094165155</v>
      </c>
      <c r="K5" s="72">
        <v>-0.6467277049180329</v>
      </c>
      <c r="L5" s="72">
        <v>-0.07398484821216256</v>
      </c>
    </row>
    <row r="6" spans="1:12" ht="14.25">
      <c r="A6" s="80">
        <v>3</v>
      </c>
      <c r="B6" s="47" t="s">
        <v>103</v>
      </c>
      <c r="C6" s="48">
        <v>38862</v>
      </c>
      <c r="D6" s="48">
        <v>38958</v>
      </c>
      <c r="E6" s="71" t="s">
        <v>64</v>
      </c>
      <c r="F6" s="71" t="s">
        <v>64</v>
      </c>
      <c r="G6" s="71" t="s">
        <v>64</v>
      </c>
      <c r="H6" s="71">
        <v>-0.014263642131053134</v>
      </c>
      <c r="I6" s="71">
        <v>0.015266270071598642</v>
      </c>
      <c r="J6" s="71" t="s">
        <v>64</v>
      </c>
      <c r="K6" s="72">
        <v>4.476343289974616</v>
      </c>
      <c r="L6" s="72">
        <v>0.1441840696012704</v>
      </c>
    </row>
    <row r="7" spans="1:12" ht="14.25">
      <c r="A7" s="80">
        <v>4</v>
      </c>
      <c r="B7" s="47" t="s">
        <v>62</v>
      </c>
      <c r="C7" s="48">
        <v>39048</v>
      </c>
      <c r="D7" s="48">
        <v>39140</v>
      </c>
      <c r="E7" s="71">
        <v>-0.004633452808450067</v>
      </c>
      <c r="F7" s="71">
        <v>-0.049561717216475065</v>
      </c>
      <c r="G7" s="71">
        <v>-0.0633334704714057</v>
      </c>
      <c r="H7" s="71">
        <v>-0.1433305463326714</v>
      </c>
      <c r="I7" s="71">
        <v>-0.1341382818116419</v>
      </c>
      <c r="J7" s="71">
        <v>-0.06233045826689321</v>
      </c>
      <c r="K7" s="72">
        <v>-0.5199352426188067</v>
      </c>
      <c r="L7" s="72">
        <v>-0.05872250242737431</v>
      </c>
    </row>
    <row r="8" spans="1:12" ht="14.25">
      <c r="A8" s="80">
        <v>5</v>
      </c>
      <c r="B8" s="47" t="s">
        <v>26</v>
      </c>
      <c r="C8" s="48">
        <v>39100</v>
      </c>
      <c r="D8" s="48">
        <v>39268</v>
      </c>
      <c r="E8" s="71">
        <v>-0.0012809740701185124</v>
      </c>
      <c r="F8" s="71">
        <v>-0.012813976299191454</v>
      </c>
      <c r="G8" s="71">
        <v>-0.010043963290042535</v>
      </c>
      <c r="H8" s="71">
        <v>-0.007754391293188778</v>
      </c>
      <c r="I8" s="71">
        <v>-0.037597022008556635</v>
      </c>
      <c r="J8" s="71" t="s">
        <v>64</v>
      </c>
      <c r="K8" s="72">
        <v>1.1007309915014183</v>
      </c>
      <c r="L8" s="72">
        <v>0.06506652746074604</v>
      </c>
    </row>
    <row r="9" spans="1:12" ht="14.25" collapsed="1">
      <c r="A9" s="80">
        <v>6</v>
      </c>
      <c r="B9" s="47" t="s">
        <v>104</v>
      </c>
      <c r="C9" s="48">
        <v>40253</v>
      </c>
      <c r="D9" s="48">
        <v>40445</v>
      </c>
      <c r="E9" s="71" t="s">
        <v>64</v>
      </c>
      <c r="F9" s="71" t="s">
        <v>64</v>
      </c>
      <c r="G9" s="71" t="s">
        <v>64</v>
      </c>
      <c r="H9" s="71">
        <v>-0.024365925926413734</v>
      </c>
      <c r="I9" s="71">
        <v>0.022824011913262332</v>
      </c>
      <c r="J9" s="71" t="s">
        <v>64</v>
      </c>
      <c r="K9" s="72">
        <v>-0.3079583451760619</v>
      </c>
      <c r="L9" s="72">
        <v>-0.04213674448466309</v>
      </c>
    </row>
    <row r="10" spans="1:12" ht="15.75" thickBot="1">
      <c r="A10" s="75"/>
      <c r="B10" s="79" t="s">
        <v>60</v>
      </c>
      <c r="C10" s="78" t="s">
        <v>25</v>
      </c>
      <c r="D10" s="78" t="s">
        <v>25</v>
      </c>
      <c r="E10" s="76">
        <f aca="true" t="shared" si="0" ref="E10:J10">AVERAGE(E4:E9)</f>
        <v>-0.0024776824835436306</v>
      </c>
      <c r="F10" s="76">
        <f t="shared" si="0"/>
        <v>-0.022538561009825615</v>
      </c>
      <c r="G10" s="76">
        <f t="shared" si="0"/>
        <v>-0.036688716880724115</v>
      </c>
      <c r="H10" s="76">
        <f t="shared" si="0"/>
        <v>-0.09266438347301793</v>
      </c>
      <c r="I10" s="76">
        <f t="shared" si="0"/>
        <v>-0.10151695302481176</v>
      </c>
      <c r="J10" s="76">
        <f t="shared" si="0"/>
        <v>-0.16632478384170435</v>
      </c>
      <c r="K10" s="78" t="s">
        <v>25</v>
      </c>
      <c r="L10" s="78" t="s">
        <v>25</v>
      </c>
    </row>
    <row r="11" spans="1:12" s="9" customFormat="1" ht="14.25">
      <c r="A11" s="101" t="s">
        <v>50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31</v>
      </c>
      <c r="C4" s="30">
        <v>-0.36052999999999885</v>
      </c>
      <c r="D4" s="68">
        <v>-0.001518620572062465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26</v>
      </c>
      <c r="C5" s="30">
        <v>-1.9022700000000186</v>
      </c>
      <c r="D5" s="68">
        <v>-0.0012809740701184053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62</v>
      </c>
      <c r="C6" s="30">
        <v>-4.42026000000001</v>
      </c>
      <c r="D6" s="68">
        <v>-0.00463345280845061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102</v>
      </c>
      <c r="C7" s="30" t="s">
        <v>64</v>
      </c>
      <c r="D7" s="68" t="s">
        <v>64</v>
      </c>
      <c r="E7" s="31" t="s">
        <v>64</v>
      </c>
      <c r="F7" s="87" t="s">
        <v>64</v>
      </c>
      <c r="G7" s="50" t="s">
        <v>64</v>
      </c>
    </row>
    <row r="8" spans="1:7" ht="14.25" customHeight="1">
      <c r="A8" s="90">
        <v>5</v>
      </c>
      <c r="B8" s="91" t="s">
        <v>104</v>
      </c>
      <c r="C8" s="30" t="s">
        <v>64</v>
      </c>
      <c r="D8" s="68" t="s">
        <v>64</v>
      </c>
      <c r="E8" s="31" t="s">
        <v>64</v>
      </c>
      <c r="F8" s="87" t="s">
        <v>64</v>
      </c>
      <c r="G8" s="50" t="s">
        <v>64</v>
      </c>
    </row>
    <row r="9" spans="1:7" ht="14.25" customHeight="1">
      <c r="A9" s="90">
        <v>6</v>
      </c>
      <c r="B9" s="91" t="s">
        <v>103</v>
      </c>
      <c r="C9" s="30" t="s">
        <v>64</v>
      </c>
      <c r="D9" s="68" t="s">
        <v>64</v>
      </c>
      <c r="E9" s="31" t="s">
        <v>64</v>
      </c>
      <c r="F9" s="87" t="s">
        <v>64</v>
      </c>
      <c r="G9" s="50" t="s">
        <v>64</v>
      </c>
    </row>
    <row r="10" spans="1:7" ht="15.75" thickBot="1">
      <c r="A10" s="65"/>
      <c r="B10" s="53" t="s">
        <v>24</v>
      </c>
      <c r="C10" s="54">
        <v>-6.683060000000027</v>
      </c>
      <c r="D10" s="67">
        <v>-0.0024970212555280517</v>
      </c>
      <c r="E10" s="55">
        <v>0</v>
      </c>
      <c r="F10" s="67">
        <v>0</v>
      </c>
      <c r="G10" s="56">
        <v>0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62</v>
      </c>
      <c r="C2" s="71">
        <v>-0.004633452808450067</v>
      </c>
      <c r="D2" s="21"/>
      <c r="E2" s="21"/>
    </row>
    <row r="3" spans="1:5" ht="14.25">
      <c r="A3" s="21"/>
      <c r="B3" s="47" t="s">
        <v>31</v>
      </c>
      <c r="C3" s="71">
        <v>-0.0015186205720623125</v>
      </c>
      <c r="D3" s="21"/>
      <c r="E3" s="21"/>
    </row>
    <row r="4" spans="1:5" ht="14.25">
      <c r="A4" s="21"/>
      <c r="B4" s="47" t="s">
        <v>26</v>
      </c>
      <c r="C4" s="71">
        <v>-0.0012809740701185124</v>
      </c>
      <c r="D4" s="21"/>
      <c r="E4" s="21"/>
    </row>
    <row r="5" spans="1:4" ht="14.25">
      <c r="A5" s="21"/>
      <c r="B5" s="47" t="s">
        <v>21</v>
      </c>
      <c r="C5" s="74">
        <v>0</v>
      </c>
      <c r="D5" s="21"/>
    </row>
    <row r="6" spans="2:3" ht="14.25">
      <c r="B6" s="47" t="s">
        <v>27</v>
      </c>
      <c r="C6" s="86">
        <v>-0.03460453230643645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12528504.74</v>
      </c>
      <c r="F3" s="11">
        <v>172950</v>
      </c>
      <c r="G3" s="85">
        <v>72.44003897080081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96</v>
      </c>
      <c r="C4" s="83" t="s">
        <v>7</v>
      </c>
      <c r="D4" s="83" t="s">
        <v>97</v>
      </c>
      <c r="E4" s="85">
        <v>1537192.89</v>
      </c>
      <c r="F4" s="11">
        <v>153672</v>
      </c>
      <c r="G4" s="85">
        <v>10.003077268467905</v>
      </c>
      <c r="H4" s="84">
        <v>10</v>
      </c>
      <c r="I4" s="83" t="s">
        <v>98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970482.8401</v>
      </c>
      <c r="F5" s="11">
        <v>648</v>
      </c>
      <c r="G5" s="85">
        <v>1497.6587038580246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15036180.4701</v>
      </c>
      <c r="F6" s="69">
        <f>SUM(F3:F5)</f>
        <v>327270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2019-04-12T09:54:10Z</dcterms:modified>
  <cp:category>Analytics</cp:category>
  <cp:version/>
  <cp:contentType/>
  <cp:contentStatus/>
</cp:coreProperties>
</file>