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<sst xmlns="http://schemas.openxmlformats.org/spreadsheetml/2006/main" count="335" uniqueCount="104">
  <si>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</si>
  <si>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</si>
  <si>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</si>
  <si>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</si>
  <si>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</si>
  <si>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</si>
  <si>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</si>
  <si>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</si>
  <si>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</si>
  <si>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</si>
  <si>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</si>
  <si>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</si>
  <si>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</si>
  <si>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</si>
  <si>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</si>
  <si>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</si>
  <si>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</si>
  <si>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</si>
  <si>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</si>
  <si>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</si>
  <si>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</si>
  <si>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</si>
  <si>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</si>
  <si>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</si>
  <si>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</si>
  <si>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</si>
  <si>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</si>
  <si>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</si>
  <si>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</si>
  <si>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</si>
  <si>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</si>
  <si>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</si>
  <si>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</si>
  <si>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</si>
  <si>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</si>
  <si>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</si>
  <si>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</si>
  <si>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</si>
  <si>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</si>
  <si>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</si>
  <si>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</si>
  <si>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</si>
  <si>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</si>
  <si>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</si>
  <si>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</si>
  <si>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</si>
  <si>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</si>
  <si>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</si>
  <si>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</si>
  <si>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</si>
  <si>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</si>
  <si>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</si>
  <si>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</si>
  <si>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</si>
  <si>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</si>
  <si>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</si>
  <si>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</si>
  <si>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</si>
  <si>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</si>
  <si>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</si>
  <si>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</si>
  <si>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</si>
  <si>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</si>
  <si>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</si>
  <si>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</si>
  <si>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</si>
  <si>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</si>
  <si>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</si>
  <si>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</si>
  <si>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</si>
  <si>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</si>
  <si>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</si>
  <si>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</si>
  <si>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</si>
  <si>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</si>
  <si>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</si>
  <si>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</si>
  <si>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</si>
  <si>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</si>
  <si>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</si>
  <si>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</si>
  <si>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</si>
  <si>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</si>
  <si>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</si>
  <si>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</si>
  <si>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</si>
  <si>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</si>
  <si>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</si>
  <si>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</si>
  <si>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</si>
  <si>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</si>
  <si>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</si>
  <si>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</si>
  <si>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</si>
  <si>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</si>
  <si>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</si>
  <si>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</si>
  <si>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</si>
  <si>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н.д.</t>
  </si>
  <si>
    <t>Платинум</t>
  </si>
  <si>
    <t>Аурум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</si>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</sst>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924822"/>
        <c:axId val="62323399"/>
      </c:barChart>
      <c:catAx>
        <c:axId val="692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3399"/>
        <c:crosses val="autoZero"/>
        <c:auto val="0"/>
        <c:lblOffset val="0"/>
        <c:tickLblSkip val="1"/>
        <c:noMultiLvlLbl val="0"/>
      </c:catAx>
      <c:val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24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907728"/>
        <c:axId val="58842961"/>
      </c:barChart>
      <c:catAx>
        <c:axId val="289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42961"/>
        <c:crosses val="autoZero"/>
        <c:auto val="0"/>
        <c:lblOffset val="0"/>
        <c:tickLblSkip val="1"/>
        <c:noMultiLvlLbl val="0"/>
      </c:catAx>
      <c:val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24602"/>
        <c:axId val="1550507"/>
      </c:barChart>
      <c:catAx>
        <c:axId val="59824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0507"/>
        <c:crosses val="autoZero"/>
        <c:auto val="0"/>
        <c:lblOffset val="0"/>
        <c:tickLblSkip val="1"/>
        <c:noMultiLvlLbl val="0"/>
      </c:catAx>
      <c:val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54564"/>
        <c:axId val="58482213"/>
      </c:barChart>
      <c:catAx>
        <c:axId val="13954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2213"/>
        <c:crosses val="autoZero"/>
        <c:auto val="0"/>
        <c:lblOffset val="0"/>
        <c:tickLblSkip val="1"/>
        <c:noMultiLvlLbl val="0"/>
      </c:catAx>
      <c:valAx>
        <c:axId val="58482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77870"/>
        <c:axId val="39438783"/>
      </c:barChart>
      <c:catAx>
        <c:axId val="56577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8783"/>
        <c:crosses val="autoZero"/>
        <c:auto val="0"/>
        <c:lblOffset val="0"/>
        <c:tickLblSkip val="1"/>
        <c:noMultiLvlLbl val="0"/>
      </c:catAx>
      <c:val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7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04728"/>
        <c:axId val="40424825"/>
      </c:barChart>
      <c:catAx>
        <c:axId val="19404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24825"/>
        <c:crosses val="autoZero"/>
        <c:auto val="0"/>
        <c:lblOffset val="0"/>
        <c:tickLblSkip val="1"/>
        <c:noMultiLvlLbl val="0"/>
      </c:catAx>
      <c:valAx>
        <c:axId val="40424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28279106"/>
        <c:axId val="53185363"/>
      </c:barChart>
      <c:catAx>
        <c:axId val="28279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85363"/>
        <c:crossesAt val="0"/>
        <c:auto val="0"/>
        <c:lblOffset val="0"/>
        <c:tickLblSkip val="1"/>
        <c:noMultiLvlLbl val="0"/>
      </c:catAx>
      <c:valAx>
        <c:axId val="53185363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791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8906220"/>
        <c:axId val="13047117"/>
      </c:barChart>
      <c:catAx>
        <c:axId val="8906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47117"/>
        <c:crosses val="autoZero"/>
        <c:auto val="0"/>
        <c:lblOffset val="0"/>
        <c:tickLblSkip val="1"/>
        <c:noMultiLvlLbl val="0"/>
      </c:catAx>
      <c:valAx>
        <c:axId val="1304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06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0315190"/>
        <c:axId val="50183527"/>
      </c:barChart>
      <c:catAx>
        <c:axId val="5031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183527"/>
        <c:crosses val="autoZero"/>
        <c:auto val="0"/>
        <c:lblOffset val="0"/>
        <c:tickLblSkip val="52"/>
        <c:noMultiLvlLbl val="0"/>
      </c:catAx>
      <c:valAx>
        <c:axId val="5018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15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8998560"/>
        <c:axId val="38333857"/>
      </c:barChart>
      <c:catAx>
        <c:axId val="48998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33857"/>
        <c:crosses val="autoZero"/>
        <c:auto val="0"/>
        <c:lblOffset val="0"/>
        <c:tickLblSkip val="49"/>
        <c:noMultiLvlLbl val="0"/>
      </c:catAx>
      <c:valAx>
        <c:axId val="3833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98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60394"/>
        <c:axId val="18034683"/>
      </c:barChart>
      <c:catAx>
        <c:axId val="9460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34683"/>
        <c:crosses val="autoZero"/>
        <c:auto val="0"/>
        <c:lblOffset val="0"/>
        <c:tickLblSkip val="4"/>
        <c:noMultiLvlLbl val="0"/>
      </c:catAx>
      <c:valAx>
        <c:axId val="18034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60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4039680"/>
        <c:axId val="15030529"/>
      </c:barChart>
      <c:catAx>
        <c:axId val="2403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30529"/>
        <c:crosses val="autoZero"/>
        <c:auto val="0"/>
        <c:lblOffset val="0"/>
        <c:tickLblSkip val="9"/>
        <c:noMultiLvlLbl val="0"/>
      </c:catAx>
      <c:val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94420"/>
        <c:axId val="51523189"/>
      </c:barChart>
      <c:catAx>
        <c:axId val="28094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23189"/>
        <c:crosses val="autoZero"/>
        <c:auto val="0"/>
        <c:lblOffset val="0"/>
        <c:tickLblSkip val="4"/>
        <c:noMultiLvlLbl val="0"/>
      </c:catAx>
      <c:valAx>
        <c:axId val="5152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94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1055518"/>
        <c:axId val="12628751"/>
      </c:barChart>
      <c:catAx>
        <c:axId val="6105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28751"/>
        <c:crosses val="autoZero"/>
        <c:auto val="0"/>
        <c:lblOffset val="0"/>
        <c:tickLblSkip val="52"/>
        <c:noMultiLvlLbl val="0"/>
      </c:catAx>
      <c:val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55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549896"/>
        <c:axId val="16295881"/>
      </c:barChart>
      <c:catAx>
        <c:axId val="4654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295881"/>
        <c:crosses val="autoZero"/>
        <c:auto val="0"/>
        <c:lblOffset val="0"/>
        <c:tickLblSkip val="4"/>
        <c:noMultiLvlLbl val="0"/>
      </c:catAx>
      <c:valAx>
        <c:axId val="1629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445202"/>
        <c:axId val="44897955"/>
      </c:barChart>
      <c:catAx>
        <c:axId val="12445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97955"/>
        <c:crosses val="autoZero"/>
        <c:auto val="0"/>
        <c:lblOffset val="0"/>
        <c:tickLblSkip val="4"/>
        <c:noMultiLvlLbl val="0"/>
      </c:catAx>
      <c:valAx>
        <c:axId val="4489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45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8412"/>
        <c:axId val="12855709"/>
      </c:barChart>
      <c:catAx>
        <c:axId val="1428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55709"/>
        <c:crosses val="autoZero"/>
        <c:auto val="0"/>
        <c:lblOffset val="0"/>
        <c:tickLblSkip val="4"/>
        <c:noMultiLvlLbl val="0"/>
      </c:catAx>
      <c:valAx>
        <c:axId val="1285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92518"/>
        <c:axId val="34679479"/>
      </c:barChart>
      <c:catAx>
        <c:axId val="4859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79479"/>
        <c:crosses val="autoZero"/>
        <c:auto val="0"/>
        <c:lblOffset val="0"/>
        <c:tickLblSkip val="4"/>
        <c:noMultiLvlLbl val="0"/>
      </c:catAx>
      <c:val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92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79856"/>
        <c:axId val="57574385"/>
      </c:barChart>
      <c:catAx>
        <c:axId val="4367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574385"/>
        <c:crosses val="autoZero"/>
        <c:auto val="0"/>
        <c:lblOffset val="0"/>
        <c:tickLblSkip val="4"/>
        <c:noMultiLvlLbl val="0"/>
      </c:catAx>
      <c:val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407418"/>
        <c:axId val="33013579"/>
      </c:barChart>
      <c:catAx>
        <c:axId val="4840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013579"/>
        <c:crosses val="autoZero"/>
        <c:auto val="0"/>
        <c:lblOffset val="0"/>
        <c:tickLblSkip val="4"/>
        <c:noMultiLvlLbl val="0"/>
      </c:catAx>
      <c:val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86756"/>
        <c:axId val="56854213"/>
      </c:barChart>
      <c:catAx>
        <c:axId val="28686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54213"/>
        <c:crosses val="autoZero"/>
        <c:auto val="0"/>
        <c:lblOffset val="0"/>
        <c:tickLblSkip val="4"/>
        <c:noMultiLvlLbl val="0"/>
      </c:catAx>
      <c:val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925870"/>
        <c:axId val="41788511"/>
      </c:barChart>
      <c:catAx>
        <c:axId val="4192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88511"/>
        <c:crosses val="autoZero"/>
        <c:auto val="0"/>
        <c:lblOffset val="0"/>
        <c:tickLblSkip val="4"/>
        <c:noMultiLvlLbl val="0"/>
      </c:catAx>
      <c:val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057034"/>
        <c:axId val="9513307"/>
      </c:barChart>
      <c:catAx>
        <c:axId val="1057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13307"/>
        <c:crosses val="autoZero"/>
        <c:auto val="0"/>
        <c:lblOffset val="0"/>
        <c:tickLblSkip val="1"/>
        <c:noMultiLvlLbl val="0"/>
      </c:catAx>
      <c:val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40552280"/>
        <c:axId val="29426201"/>
      </c:barChart>
      <c:catAx>
        <c:axId val="40552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26201"/>
        <c:crosses val="autoZero"/>
        <c:auto val="0"/>
        <c:lblOffset val="0"/>
        <c:tickLblSkip val="1"/>
        <c:noMultiLvlLbl val="0"/>
      </c:catAx>
      <c:valAx>
        <c:axId val="29426201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3509218"/>
        <c:axId val="34712051"/>
      </c:barChart>
      <c:catAx>
        <c:axId val="6350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712051"/>
        <c:crosses val="autoZero"/>
        <c:auto val="0"/>
        <c:lblOffset val="0"/>
        <c:tickLblSkip val="1"/>
        <c:noMultiLvlLbl val="0"/>
      </c:catAx>
      <c:val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973004"/>
        <c:axId val="60212717"/>
      </c:barChart>
      <c:catAx>
        <c:axId val="43973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12717"/>
        <c:crosses val="autoZero"/>
        <c:auto val="0"/>
        <c:lblOffset val="0"/>
        <c:tickLblSkip val="5"/>
        <c:noMultiLvlLbl val="0"/>
      </c:catAx>
      <c:val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73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043542"/>
        <c:axId val="45391879"/>
      </c:barChart>
      <c:catAx>
        <c:axId val="5043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391879"/>
        <c:crosses val="autoZero"/>
        <c:auto val="0"/>
        <c:lblOffset val="0"/>
        <c:tickLblSkip val="5"/>
        <c:noMultiLvlLbl val="0"/>
      </c:catAx>
      <c:val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3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3728"/>
        <c:axId val="52863553"/>
      </c:barChart>
      <c:catAx>
        <c:axId val="587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863553"/>
        <c:crosses val="autoZero"/>
        <c:auto val="0"/>
        <c:lblOffset val="0"/>
        <c:tickLblSkip val="1"/>
        <c:noMultiLvlLbl val="0"/>
      </c:catAx>
      <c:val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7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930"/>
        <c:axId val="54089371"/>
      </c:barChart>
      <c:catAx>
        <c:axId val="6009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089371"/>
        <c:crosses val="autoZero"/>
        <c:auto val="0"/>
        <c:lblOffset val="0"/>
        <c:tickLblSkip val="1"/>
        <c:noMultiLvlLbl val="0"/>
      </c:catAx>
      <c:val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42292"/>
        <c:axId val="19162901"/>
      </c:barChart>
      <c:catAx>
        <c:axId val="17042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62901"/>
        <c:crosses val="autoZero"/>
        <c:auto val="0"/>
        <c:lblOffset val="0"/>
        <c:tickLblSkip val="1"/>
        <c:noMultiLvlLbl val="0"/>
      </c:catAx>
      <c:val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042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48382"/>
        <c:axId val="8691119"/>
      </c:barChart>
      <c:catAx>
        <c:axId val="38248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91119"/>
        <c:crosses val="autoZero"/>
        <c:auto val="0"/>
        <c:lblOffset val="0"/>
        <c:tickLblSkip val="1"/>
        <c:noMultiLvlLbl val="0"/>
      </c:catAx>
      <c:val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248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11208"/>
        <c:axId val="32892009"/>
      </c:barChart>
      <c:catAx>
        <c:axId val="11111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92009"/>
        <c:crosses val="autoZero"/>
        <c:auto val="0"/>
        <c:lblOffset val="0"/>
        <c:tickLblSkip val="1"/>
        <c:noMultiLvlLbl val="0"/>
      </c:catAx>
      <c:val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11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92626"/>
        <c:axId val="47007043"/>
      </c:barChart>
      <c:catAx>
        <c:axId val="27592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07043"/>
        <c:crosses val="autoZero"/>
        <c:auto val="0"/>
        <c:lblOffset val="0"/>
        <c:tickLblSkip val="1"/>
        <c:noMultiLvlLbl val="0"/>
      </c:catAx>
      <c:val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592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10900"/>
        <c:axId val="32380373"/>
      </c:barChart>
      <c:catAx>
        <c:axId val="18510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80373"/>
        <c:crosses val="autoZero"/>
        <c:auto val="0"/>
        <c:lblOffset val="0"/>
        <c:tickLblSkip val="1"/>
        <c:noMultiLvlLbl val="0"/>
      </c:catAx>
      <c:val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10204"/>
        <c:axId val="49474109"/>
      </c:barChart>
      <c:catAx>
        <c:axId val="20410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474109"/>
        <c:crosses val="autoZero"/>
        <c:auto val="0"/>
        <c:lblOffset val="0"/>
        <c:tickLblSkip val="1"/>
        <c:noMultiLvlLbl val="0"/>
      </c:catAx>
      <c:val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41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3798"/>
        <c:axId val="47979863"/>
      </c:barChart>
      <c:catAx>
        <c:axId val="42613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979863"/>
        <c:crosses val="autoZero"/>
        <c:auto val="0"/>
        <c:lblOffset val="0"/>
        <c:tickLblSkip val="1"/>
        <c:noMultiLvlLbl val="0"/>
      </c:catAx>
      <c:val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65584"/>
        <c:axId val="61163665"/>
      </c:barChart>
      <c:catAx>
        <c:axId val="29165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163665"/>
        <c:crosses val="autoZero"/>
        <c:auto val="0"/>
        <c:lblOffset val="0"/>
        <c:tickLblSkip val="1"/>
        <c:noMultiLvlLbl val="0"/>
      </c:catAx>
      <c:val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165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02074"/>
        <c:axId val="55309803"/>
      </c:barChart>
      <c:catAx>
        <c:axId val="1360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09803"/>
        <c:crosses val="autoZero"/>
        <c:auto val="0"/>
        <c:lblOffset val="0"/>
        <c:tickLblSkip val="1"/>
        <c:noMultiLvlLbl val="0"/>
      </c:catAx>
      <c:val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60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26180"/>
        <c:axId val="50909029"/>
      </c:barChart>
      <c:catAx>
        <c:axId val="28026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909029"/>
        <c:crosses val="autoZero"/>
        <c:auto val="0"/>
        <c:lblOffset val="0"/>
        <c:tickLblSkip val="1"/>
        <c:noMultiLvlLbl val="0"/>
      </c:catAx>
      <c:val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26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5528078"/>
        <c:axId val="29990655"/>
      </c:barChart>
      <c:catAx>
        <c:axId val="5552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90655"/>
        <c:crosses val="autoZero"/>
        <c:auto val="0"/>
        <c:lblOffset val="0"/>
        <c:tickLblSkip val="1"/>
        <c:noMultiLvlLbl val="0"/>
      </c:catAx>
      <c:valAx>
        <c:axId val="29990655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2807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987902"/>
        <c:axId val="5564527"/>
      </c:barChart>
      <c:catAx>
        <c:axId val="2298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4527"/>
        <c:crosses val="autoZero"/>
        <c:auto val="0"/>
        <c:lblOffset val="0"/>
        <c:tickLblSkip val="1"/>
        <c:noMultiLvlLbl val="0"/>
      </c:catAx>
      <c:val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080744"/>
        <c:axId val="48073513"/>
      </c:barChart>
      <c:catAx>
        <c:axId val="50080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3513"/>
        <c:crosses val="autoZero"/>
        <c:auto val="0"/>
        <c:lblOffset val="0"/>
        <c:tickLblSkip val="1"/>
        <c:noMultiLvlLbl val="0"/>
      </c:catAx>
      <c:valAx>
        <c:axId val="4807351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8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08434"/>
        <c:axId val="1640451"/>
      </c:barChart>
      <c:catAx>
        <c:axId val="30008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451"/>
        <c:crosses val="autoZero"/>
        <c:auto val="0"/>
        <c:lblOffset val="0"/>
        <c:tickLblSkip val="1"/>
        <c:noMultiLvlLbl val="0"/>
      </c:catAx>
      <c:val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64060"/>
        <c:axId val="65767677"/>
      </c:barChart>
      <c:catAx>
        <c:axId val="14764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7677"/>
        <c:crosses val="autoZero"/>
        <c:auto val="0"/>
        <c:lblOffset val="0"/>
        <c:tickLblSkip val="1"/>
        <c:noMultiLvlLbl val="0"/>
      </c:catAx>
      <c:val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38182"/>
        <c:axId val="25581591"/>
      </c:barChart>
      <c:catAx>
        <c:axId val="55038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1591"/>
        <c:crosses val="autoZero"/>
        <c:auto val="0"/>
        <c:lblOffset val="0"/>
        <c:tickLblSkip val="1"/>
        <c:noMultiLvlLbl val="0"/>
      </c:catAx>
      <c:val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30757576.28</v>
      </c>
      <c r="D3" s="95">
        <v>48769</v>
      </c>
      <c r="E3" s="43">
        <v>630.6788386064918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13446893.1</v>
      </c>
      <c r="D4" s="95">
        <v>9708305</v>
      </c>
      <c r="E4" s="43">
        <v>1.3850917436153891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6666030.22</v>
      </c>
      <c r="D5" s="95">
        <v>2090</v>
      </c>
      <c r="E5" s="43">
        <v>3189.4881435406696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6188280.86</v>
      </c>
      <c r="D6" s="95">
        <v>3637</v>
      </c>
      <c r="E6" s="43">
        <v>1701.4794775914215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5808135.3</v>
      </c>
      <c r="D7" s="95">
        <v>4474</v>
      </c>
      <c r="E7" s="43">
        <v>1298.1974295932052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5078400.7</v>
      </c>
      <c r="D8" s="95">
        <v>1540</v>
      </c>
      <c r="E8" s="43">
        <v>3297.6627922077923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4103986.87</v>
      </c>
      <c r="D9" s="95">
        <v>1256</v>
      </c>
      <c r="E9" s="43">
        <v>3267.505469745223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3073984.93</v>
      </c>
      <c r="D10" s="95">
        <v>678</v>
      </c>
      <c r="E10" s="43">
        <v>4533.901076696166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95</v>
      </c>
      <c r="C11" s="43">
        <v>2642237.09</v>
      </c>
      <c r="D11" s="95">
        <v>37320</v>
      </c>
      <c r="E11" s="43">
        <v>70.79949330117898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91</v>
      </c>
      <c r="C12" s="43">
        <v>2209193.66</v>
      </c>
      <c r="D12" s="95">
        <v>9973</v>
      </c>
      <c r="E12" s="43">
        <v>221.5174631505064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82</v>
      </c>
      <c r="C13" s="43">
        <v>1723884.93</v>
      </c>
      <c r="D13" s="95">
        <v>630</v>
      </c>
      <c r="E13" s="43">
        <v>2736.3252857142857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1647264.32</v>
      </c>
      <c r="D14" s="95">
        <v>1210</v>
      </c>
      <c r="E14" s="43">
        <v>1361.3754710743801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1231802.69</v>
      </c>
      <c r="D15" s="95">
        <v>1439</v>
      </c>
      <c r="E15" s="43">
        <v>856.0129881862404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1208842.63</v>
      </c>
      <c r="D16" s="95">
        <v>955</v>
      </c>
      <c r="E16" s="43">
        <v>1265.8038010471203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1077796.42</v>
      </c>
      <c r="D17" s="95">
        <v>391</v>
      </c>
      <c r="E17" s="43">
        <v>2756.5125831202045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685258.28</v>
      </c>
      <c r="D18" s="95">
        <v>6487</v>
      </c>
      <c r="E18" s="43">
        <v>105.63562201325729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101</v>
      </c>
      <c r="C19" s="43">
        <v>448318.6399</v>
      </c>
      <c r="D19" s="95">
        <v>8840</v>
      </c>
      <c r="E19" s="43">
        <v>50.71477826923077</v>
      </c>
      <c r="F19" s="40">
        <v>100</v>
      </c>
      <c r="G19" s="42" t="s">
        <v>102</v>
      </c>
      <c r="H19" s="44" t="s">
        <v>103</v>
      </c>
    </row>
    <row r="20" spans="1:8" ht="15.75" customHeight="1" thickBot="1">
      <c r="A20" s="100" t="s">
        <v>24</v>
      </c>
      <c r="B20" s="101"/>
      <c r="C20" s="58">
        <f>SUM(C3:C19)</f>
        <v>87997886.9199</v>
      </c>
      <c r="D20" s="59">
        <f>SUM(D3:D19)</f>
        <v>9837994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0.015291104866661076</v>
      </c>
      <c r="F4" s="71">
        <v>0.04292901870270338</v>
      </c>
      <c r="G4" s="71">
        <v>0.04573326438356884</v>
      </c>
      <c r="H4" s="71">
        <v>0.021291649327339623</v>
      </c>
      <c r="I4" s="71">
        <v>0.15249362383832676</v>
      </c>
      <c r="J4" s="71">
        <v>0.12204217594814204</v>
      </c>
      <c r="K4" s="72">
        <v>-0.6585803765123459</v>
      </c>
      <c r="L4" s="72">
        <v>-0.08588565269591841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0.012195735792727813</v>
      </c>
      <c r="F5" s="71">
        <v>0.033323678731303596</v>
      </c>
      <c r="G5" s="71">
        <v>0.0947382722795127</v>
      </c>
      <c r="H5" s="71">
        <v>0.03916733303192532</v>
      </c>
      <c r="I5" s="71">
        <v>0.48292851482494936</v>
      </c>
      <c r="J5" s="71">
        <v>0.3045688647729916</v>
      </c>
      <c r="K5" s="72">
        <v>-0.3289102226759121</v>
      </c>
      <c r="L5" s="72">
        <v>-0.05141609121905999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-0.011269949724612371</v>
      </c>
      <c r="F6" s="71">
        <v>-0.018673820356382875</v>
      </c>
      <c r="G6" s="71">
        <v>-0.008916970099903887</v>
      </c>
      <c r="H6" s="71">
        <v>-0.05533373903603511</v>
      </c>
      <c r="I6" s="71">
        <v>-0.05865327856365554</v>
      </c>
      <c r="J6" s="71">
        <v>-0.10460157153232519</v>
      </c>
      <c r="K6" s="72">
        <v>-0.03170120125982634</v>
      </c>
      <c r="L6" s="72">
        <v>-0.008659269580638673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0.005405630311592173</v>
      </c>
      <c r="F7" s="76">
        <f t="shared" si="0"/>
        <v>0.0191929590258747</v>
      </c>
      <c r="G7" s="76">
        <f t="shared" si="0"/>
        <v>0.04385152218772589</v>
      </c>
      <c r="H7" s="76">
        <f t="shared" si="0"/>
        <v>0.0017084144410766111</v>
      </c>
      <c r="I7" s="76">
        <f t="shared" si="0"/>
        <v>0.19225628669987352</v>
      </c>
      <c r="J7" s="76">
        <f t="shared" si="0"/>
        <v>0.10733648972960282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643.5830099999998</v>
      </c>
      <c r="D4" s="68">
        <v>0.05493286362366853</v>
      </c>
      <c r="E4" s="31">
        <v>7461</v>
      </c>
      <c r="F4" s="68">
        <v>0.04222219707087398</v>
      </c>
      <c r="G4" s="50">
        <v>0</v>
      </c>
    </row>
    <row r="5" spans="1:7" ht="14.25">
      <c r="A5" s="62">
        <v>2</v>
      </c>
      <c r="B5" s="49" t="s">
        <v>71</v>
      </c>
      <c r="C5" s="30">
        <v>16.660260000000008</v>
      </c>
      <c r="D5" s="68">
        <v>0.015291104866661352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92</v>
      </c>
      <c r="C6" s="30">
        <v>-16.96088000000012</v>
      </c>
      <c r="D6" s="68">
        <v>-0.01126994972461195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643.2823899999997</v>
      </c>
      <c r="D7" s="67">
        <v>0.0449523582240051</v>
      </c>
      <c r="E7" s="55">
        <v>7461</v>
      </c>
      <c r="F7" s="67">
        <v>0.02253887888637819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92</v>
      </c>
      <c r="C2" s="71">
        <v>-0.011269949724612371</v>
      </c>
      <c r="D2" s="21"/>
    </row>
    <row r="3" spans="1:4" ht="14.25">
      <c r="A3" s="21"/>
      <c r="B3" s="47" t="s">
        <v>84</v>
      </c>
      <c r="C3" s="71">
        <v>0.012195735792727813</v>
      </c>
      <c r="D3" s="21"/>
    </row>
    <row r="4" spans="1:4" ht="14.25">
      <c r="A4" s="21"/>
      <c r="B4" s="47" t="s">
        <v>71</v>
      </c>
      <c r="C4" s="71">
        <v>0.015291104866661076</v>
      </c>
      <c r="D4" s="21"/>
    </row>
    <row r="5" spans="2:3" ht="14.25">
      <c r="B5" s="93" t="s">
        <v>21</v>
      </c>
      <c r="C5" s="92">
        <v>0.01571929229893887</v>
      </c>
    </row>
    <row r="6" spans="2:3" ht="14.25">
      <c r="B6" s="81" t="s">
        <v>27</v>
      </c>
      <c r="C6" s="86">
        <v>0.009728377806793143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0.0028631697758461083</v>
      </c>
      <c r="F4" s="71">
        <v>0.025273984221498846</v>
      </c>
      <c r="G4" s="71">
        <v>0.045250643933556045</v>
      </c>
      <c r="H4" s="71">
        <v>0.0469301606114263</v>
      </c>
      <c r="I4" s="71">
        <v>0.181463318228696</v>
      </c>
      <c r="J4" s="71">
        <v>0.16649392474723324</v>
      </c>
      <c r="K4" s="71">
        <v>5.306788386064926</v>
      </c>
      <c r="L4" s="72">
        <v>0.13793853161233338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0.001512176769891349</v>
      </c>
      <c r="F5" s="71">
        <v>0.008535192499537825</v>
      </c>
      <c r="G5" s="71">
        <v>0.02124305612502253</v>
      </c>
      <c r="H5" s="71">
        <v>0.04354653435540934</v>
      </c>
      <c r="I5" s="71">
        <v>0.08789432565009347</v>
      </c>
      <c r="J5" s="71">
        <v>0.06110542740115532</v>
      </c>
      <c r="K5" s="71">
        <v>3.5339010766961705</v>
      </c>
      <c r="L5" s="72">
        <v>0.13503019159669183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0.00890015150230794</v>
      </c>
      <c r="F6" s="71">
        <v>0.04103110009787869</v>
      </c>
      <c r="G6" s="71">
        <v>0.07066142376344375</v>
      </c>
      <c r="H6" s="71">
        <v>0.11055486572062923</v>
      </c>
      <c r="I6" s="71">
        <v>0.21562512892333863</v>
      </c>
      <c r="J6" s="71">
        <v>0.15974169805357574</v>
      </c>
      <c r="K6" s="71">
        <v>1.7363252857142837</v>
      </c>
      <c r="L6" s="72">
        <v>0.08937546709169619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0.010995533203650654</v>
      </c>
      <c r="F7" s="71">
        <v>0.07425979471322175</v>
      </c>
      <c r="G7" s="71">
        <v>0.10323328682124777</v>
      </c>
      <c r="H7" s="71">
        <v>0.14932982452131038</v>
      </c>
      <c r="I7" s="71">
        <v>0.3467843221507456</v>
      </c>
      <c r="J7" s="71">
        <v>0.2288191682088183</v>
      </c>
      <c r="K7" s="71">
        <v>-0.14398701181375895</v>
      </c>
      <c r="L7" s="72">
        <v>-0.013134427798799253</v>
      </c>
    </row>
    <row r="8" spans="1:12" s="9" customFormat="1" ht="14.25">
      <c r="A8" s="62">
        <v>5</v>
      </c>
      <c r="B8" s="47" t="s">
        <v>101</v>
      </c>
      <c r="C8" s="48">
        <v>38968</v>
      </c>
      <c r="D8" s="48">
        <v>39140</v>
      </c>
      <c r="E8" s="71" t="s">
        <v>98</v>
      </c>
      <c r="F8" s="71">
        <v>-0.03458138616977047</v>
      </c>
      <c r="G8" s="71">
        <v>-0.0366161054858688</v>
      </c>
      <c r="H8" s="71">
        <v>-0.36871039283252205</v>
      </c>
      <c r="I8" s="71" t="s">
        <v>98</v>
      </c>
      <c r="J8" s="71">
        <v>-0.37218668194984406</v>
      </c>
      <c r="K8" s="71">
        <v>-0.49285221730769246</v>
      </c>
      <c r="L8" s="72">
        <v>-0.05672036563258942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0.0031255050333862666</v>
      </c>
      <c r="F9" s="71">
        <v>0.01134069023134554</v>
      </c>
      <c r="G9" s="71">
        <v>0.035512731359777394</v>
      </c>
      <c r="H9" s="71">
        <v>0.07013408797834964</v>
      </c>
      <c r="I9" s="71">
        <v>0.1392893949645595</v>
      </c>
      <c r="J9" s="71">
        <v>0.10588532989958721</v>
      </c>
      <c r="K9" s="71">
        <v>2.29766279220779</v>
      </c>
      <c r="L9" s="72">
        <v>0.12160685065084276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0.00775868458649831</v>
      </c>
      <c r="F10" s="71">
        <v>0.019046726196859654</v>
      </c>
      <c r="G10" s="71">
        <v>0.03257512720671163</v>
      </c>
      <c r="H10" s="71">
        <v>0.04841892371398604</v>
      </c>
      <c r="I10" s="71">
        <v>0.19631182589035756</v>
      </c>
      <c r="J10" s="71">
        <v>0.13176973361422406</v>
      </c>
      <c r="K10" s="71">
        <v>0.26580380104712065</v>
      </c>
      <c r="L10" s="72">
        <v>0.023107648787298762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0.002116886934490081</v>
      </c>
      <c r="F11" s="71">
        <v>0.01192185385024036</v>
      </c>
      <c r="G11" s="71">
        <v>0.20680015518697847</v>
      </c>
      <c r="H11" s="71">
        <v>-0.10368747139580237</v>
      </c>
      <c r="I11" s="71">
        <v>0.07157688669811857</v>
      </c>
      <c r="J11" s="71">
        <v>0.0006198028166517489</v>
      </c>
      <c r="K11" s="71">
        <v>0.05635622013257424</v>
      </c>
      <c r="L11" s="72">
        <v>0.005552517279566294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0.006170601110616181</v>
      </c>
      <c r="F12" s="71">
        <v>0.00854411864567095</v>
      </c>
      <c r="G12" s="71">
        <v>0.03468849173860322</v>
      </c>
      <c r="H12" s="71">
        <v>0.03715433028966042</v>
      </c>
      <c r="I12" s="71">
        <v>0.29478383930732344</v>
      </c>
      <c r="J12" s="71">
        <v>0.23446617071479103</v>
      </c>
      <c r="K12" s="71">
        <v>0.2981974295932046</v>
      </c>
      <c r="L12" s="72">
        <v>0.02855757114710622</v>
      </c>
    </row>
    <row r="13" spans="1:12" s="9" customFormat="1" ht="14.25">
      <c r="A13" s="62">
        <v>10</v>
      </c>
      <c r="B13" s="47" t="s">
        <v>95</v>
      </c>
      <c r="C13" s="48">
        <v>40031</v>
      </c>
      <c r="D13" s="48">
        <v>40129</v>
      </c>
      <c r="E13" s="71">
        <v>0.012193254935412012</v>
      </c>
      <c r="F13" s="71" t="s">
        <v>98</v>
      </c>
      <c r="G13" s="71">
        <v>0.09548403668634009</v>
      </c>
      <c r="H13" s="71">
        <v>0.05745487023264251</v>
      </c>
      <c r="I13" s="71" t="s">
        <v>98</v>
      </c>
      <c r="J13" s="71">
        <v>0.32837783848470026</v>
      </c>
      <c r="K13" s="71">
        <v>-0.29200506698821027</v>
      </c>
      <c r="L13" s="72">
        <v>-0.03798220761979321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0.007743332796091629</v>
      </c>
      <c r="F14" s="71">
        <v>0.025100129329166165</v>
      </c>
      <c r="G14" s="71">
        <v>0.06206393225369711</v>
      </c>
      <c r="H14" s="71">
        <v>0.06779343897826462</v>
      </c>
      <c r="I14" s="71">
        <v>0.22235897119309023</v>
      </c>
      <c r="J14" s="71">
        <v>0.15641138673641408</v>
      </c>
      <c r="K14" s="71">
        <v>0.3850917436153898</v>
      </c>
      <c r="L14" s="72">
        <v>0.04018493374442045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0.000804040331004785</v>
      </c>
      <c r="F15" s="71">
        <v>0.007052361509615412</v>
      </c>
      <c r="G15" s="71">
        <v>0.05116318693001842</v>
      </c>
      <c r="H15" s="71">
        <v>-0.12515055966310462</v>
      </c>
      <c r="I15" s="71">
        <v>0.08982727130972501</v>
      </c>
      <c r="J15" s="71">
        <v>-0.03735935400633528</v>
      </c>
      <c r="K15" s="71">
        <v>0.7014794775914206</v>
      </c>
      <c r="L15" s="72">
        <v>0.06719545295541729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-0.00043127485378735564</v>
      </c>
      <c r="F16" s="71">
        <v>0.004739181861622255</v>
      </c>
      <c r="G16" s="71">
        <v>0.03174387912026</v>
      </c>
      <c r="H16" s="71">
        <v>0.05063878568931224</v>
      </c>
      <c r="I16" s="71">
        <v>0.08348845695648777</v>
      </c>
      <c r="J16" s="71">
        <v>0.049796064055885436</v>
      </c>
      <c r="K16" s="71">
        <v>2.267505469745225</v>
      </c>
      <c r="L16" s="72">
        <v>0.15754324098289962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0.0028250717966469274</v>
      </c>
      <c r="F17" s="71">
        <v>0.011952966761074713</v>
      </c>
      <c r="G17" s="71">
        <v>0.037353375683411905</v>
      </c>
      <c r="H17" s="71">
        <v>0.07372661763735211</v>
      </c>
      <c r="I17" s="71">
        <v>0.15415372332648292</v>
      </c>
      <c r="J17" s="71">
        <v>0.12112938603780665</v>
      </c>
      <c r="K17" s="71">
        <v>1.7565125831202035</v>
      </c>
      <c r="L17" s="72">
        <v>0.13913616441022092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-0.005195098100619133</v>
      </c>
      <c r="F18" s="71">
        <v>-0.0037313070746382015</v>
      </c>
      <c r="G18" s="71">
        <v>0.03552889672146842</v>
      </c>
      <c r="H18" s="71">
        <v>0.041290215073840786</v>
      </c>
      <c r="I18" s="71">
        <v>0.04709329676582752</v>
      </c>
      <c r="J18" s="71">
        <v>-0.009879973971206768</v>
      </c>
      <c r="K18" s="71">
        <v>0.3613754710743802</v>
      </c>
      <c r="L18" s="72">
        <v>0.04185775152706195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0.002300814241823046</v>
      </c>
      <c r="F19" s="71">
        <v>0.01151281283945349</v>
      </c>
      <c r="G19" s="71">
        <v>0.038472412889170915</v>
      </c>
      <c r="H19" s="71">
        <v>0.06917283461657697</v>
      </c>
      <c r="I19" s="71">
        <v>0.1308409991762738</v>
      </c>
      <c r="J19" s="71">
        <v>0.10188026417309959</v>
      </c>
      <c r="K19" s="71">
        <v>2.189488143540671</v>
      </c>
      <c r="L19" s="72">
        <v>0.17140301798599422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-0.0002638103003526071</v>
      </c>
      <c r="F20" s="71">
        <v>-0.0026509897608806288</v>
      </c>
      <c r="G20" s="71">
        <v>0.028131331160411</v>
      </c>
      <c r="H20" s="71">
        <v>0.010250359826729838</v>
      </c>
      <c r="I20" s="71">
        <v>0.3039199387122933</v>
      </c>
      <c r="J20" s="71">
        <v>0.13798047873712482</v>
      </c>
      <c r="K20" s="71">
        <v>1.2151746315050636</v>
      </c>
      <c r="L20" s="72">
        <v>0.14513854719362795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0.003963689985181637</v>
      </c>
      <c r="F21" s="76">
        <f t="shared" si="0"/>
        <v>0.013709201859493522</v>
      </c>
      <c r="G21" s="76">
        <f t="shared" si="0"/>
        <v>0.052546462476132344</v>
      </c>
      <c r="H21" s="76">
        <f t="shared" si="0"/>
        <v>0.016402789726709492</v>
      </c>
      <c r="I21" s="76">
        <f t="shared" si="0"/>
        <v>0.1710274466168942</v>
      </c>
      <c r="J21" s="76">
        <f t="shared" si="0"/>
        <v>0.09206180375021655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82</v>
      </c>
      <c r="C4" s="30">
        <v>66.73903000000003</v>
      </c>
      <c r="D4" s="68">
        <v>0.0402734786357677</v>
      </c>
      <c r="E4" s="31">
        <v>19</v>
      </c>
      <c r="F4" s="68">
        <v>0.031096563011456628</v>
      </c>
      <c r="G4" s="50">
        <v>51.9729364648117</v>
      </c>
    </row>
    <row r="5" spans="1:7" ht="14.25">
      <c r="A5" s="89">
        <v>2</v>
      </c>
      <c r="B5" s="82" t="s">
        <v>54</v>
      </c>
      <c r="C5" s="30">
        <v>35.54744000000041</v>
      </c>
      <c r="D5" s="68">
        <v>0.007049072849682802</v>
      </c>
      <c r="E5" s="31">
        <v>6</v>
      </c>
      <c r="F5" s="68">
        <v>0.003911342894393742</v>
      </c>
      <c r="G5" s="50">
        <v>19.770362385919288</v>
      </c>
    </row>
    <row r="6" spans="1:7" ht="14.25">
      <c r="A6" s="89">
        <v>3</v>
      </c>
      <c r="B6" s="82" t="s">
        <v>95</v>
      </c>
      <c r="C6" s="30">
        <v>36.72562999999989</v>
      </c>
      <c r="D6" s="68">
        <v>0.014095363065491905</v>
      </c>
      <c r="E6" s="31">
        <v>70</v>
      </c>
      <c r="F6" s="68">
        <v>0.0018791946308724832</v>
      </c>
      <c r="G6" s="50">
        <v>4.943726829530229</v>
      </c>
    </row>
    <row r="7" spans="1:7" ht="14.25">
      <c r="A7" s="89">
        <v>4</v>
      </c>
      <c r="B7" s="82" t="s">
        <v>45</v>
      </c>
      <c r="C7" s="30">
        <v>87.81274000000208</v>
      </c>
      <c r="D7" s="68">
        <v>0.0028631697758437326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49</v>
      </c>
      <c r="C8" s="30">
        <v>35.619889999999664</v>
      </c>
      <c r="D8" s="68">
        <v>0.006170601110616986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79</v>
      </c>
      <c r="C9" s="30">
        <v>15.30208999999985</v>
      </c>
      <c r="D9" s="68">
        <v>0.0023008142418234514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13.397020000000019</v>
      </c>
      <c r="D10" s="68">
        <v>0.010995533203649667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9.306819999999833</v>
      </c>
      <c r="D11" s="68">
        <v>0.0077586845864983656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64</v>
      </c>
      <c r="C12" s="30">
        <v>4.971629999999888</v>
      </c>
      <c r="D12" s="68">
        <v>0.0008040403310057142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4.64139000000013</v>
      </c>
      <c r="D13" s="68">
        <v>0.0015121767698900626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1.4475500000000465</v>
      </c>
      <c r="D14" s="68">
        <v>0.002116886934488505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75</v>
      </c>
      <c r="C15" s="30">
        <v>-1.770709999999963</v>
      </c>
      <c r="D15" s="68">
        <v>-0.00043127485378714514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44</v>
      </c>
      <c r="C16" s="30">
        <v>-8.602389999999897</v>
      </c>
      <c r="D16" s="68">
        <v>-0.005195098100619402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81</v>
      </c>
      <c r="C17" s="30">
        <v>-21.70245000000019</v>
      </c>
      <c r="D17" s="68">
        <v>-0.019738492318778087</v>
      </c>
      <c r="E17" s="31">
        <v>-9</v>
      </c>
      <c r="F17" s="68">
        <v>-0.0225</v>
      </c>
      <c r="G17" s="50">
        <v>-24.738724574999964</v>
      </c>
    </row>
    <row r="18" spans="1:7" ht="14.25">
      <c r="A18" s="89">
        <v>15</v>
      </c>
      <c r="B18" s="82" t="s">
        <v>55</v>
      </c>
      <c r="C18" s="30">
        <v>75.83471999999881</v>
      </c>
      <c r="D18" s="68">
        <v>0.005671557018510213</v>
      </c>
      <c r="E18" s="31">
        <v>-20000</v>
      </c>
      <c r="F18" s="68">
        <v>-0.002055856595779018</v>
      </c>
      <c r="G18" s="50">
        <v>-27.533987225934855</v>
      </c>
    </row>
    <row r="19" spans="1:7" ht="14.25">
      <c r="A19" s="89">
        <v>16</v>
      </c>
      <c r="B19" s="82" t="s">
        <v>91</v>
      </c>
      <c r="C19" s="30">
        <v>-37.58613999999966</v>
      </c>
      <c r="D19" s="68">
        <v>-0.01672889350349316</v>
      </c>
      <c r="E19" s="31">
        <v>-167</v>
      </c>
      <c r="F19" s="68">
        <v>-0.016469428007889548</v>
      </c>
      <c r="G19" s="50">
        <v>-37.04394982196215</v>
      </c>
    </row>
    <row r="20" spans="1:7" ht="14.25">
      <c r="A20" s="89">
        <v>17</v>
      </c>
      <c r="B20" s="82" t="s">
        <v>101</v>
      </c>
      <c r="C20" s="30" t="s">
        <v>98</v>
      </c>
      <c r="D20" s="68" t="s">
        <v>98</v>
      </c>
      <c r="E20" s="31" t="s">
        <v>98</v>
      </c>
      <c r="F20" s="68" t="s">
        <v>98</v>
      </c>
      <c r="G20" s="50" t="s">
        <v>98</v>
      </c>
    </row>
    <row r="21" spans="1:7" ht="15.75" thickBot="1">
      <c r="A21" s="63"/>
      <c r="B21" s="64" t="s">
        <v>24</v>
      </c>
      <c r="C21" s="54">
        <v>317.6842600000009</v>
      </c>
      <c r="D21" s="67">
        <v>0.0036418365093107952</v>
      </c>
      <c r="E21" s="55">
        <v>-20081</v>
      </c>
      <c r="F21" s="67">
        <v>-0.0020388385493898763</v>
      </c>
      <c r="G21" s="56">
        <v>-12.62963594263574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-0.005195098100619133</v>
      </c>
    </row>
    <row r="3" spans="1:5" ht="14.25">
      <c r="A3" s="14"/>
      <c r="B3" s="47" t="s">
        <v>75</v>
      </c>
      <c r="C3" s="71">
        <v>-0.00043127485378735564</v>
      </c>
      <c r="D3" s="14"/>
      <c r="E3" s="14"/>
    </row>
    <row r="4" spans="1:5" ht="14.25">
      <c r="A4" s="14"/>
      <c r="B4" s="47" t="s">
        <v>91</v>
      </c>
      <c r="C4" s="71">
        <v>-0.0002638103003526071</v>
      </c>
      <c r="D4" s="14"/>
      <c r="E4" s="14"/>
    </row>
    <row r="5" spans="1:5" ht="14.25">
      <c r="A5" s="14"/>
      <c r="B5" s="47" t="s">
        <v>64</v>
      </c>
      <c r="C5" s="71">
        <v>0.000804040331004785</v>
      </c>
      <c r="D5" s="14"/>
      <c r="E5" s="14"/>
    </row>
    <row r="6" spans="1:5" ht="14.25">
      <c r="A6" s="14"/>
      <c r="B6" s="47" t="s">
        <v>77</v>
      </c>
      <c r="C6" s="71">
        <v>0.001512176769891349</v>
      </c>
      <c r="D6" s="14"/>
      <c r="E6" s="14"/>
    </row>
    <row r="7" spans="1:5" ht="14.25">
      <c r="A7" s="14"/>
      <c r="B7" s="47" t="s">
        <v>78</v>
      </c>
      <c r="C7" s="71">
        <v>0.002116886934490081</v>
      </c>
      <c r="D7" s="14"/>
      <c r="E7" s="14"/>
    </row>
    <row r="8" spans="1:5" ht="14.25">
      <c r="A8" s="14"/>
      <c r="B8" s="47" t="s">
        <v>79</v>
      </c>
      <c r="C8" s="71">
        <v>0.002300814241823046</v>
      </c>
      <c r="D8" s="14"/>
      <c r="E8" s="14"/>
    </row>
    <row r="9" spans="1:5" ht="14.25">
      <c r="A9" s="14"/>
      <c r="B9" s="47" t="s">
        <v>81</v>
      </c>
      <c r="C9" s="71">
        <v>0.0028250717966469274</v>
      </c>
      <c r="D9" s="14"/>
      <c r="E9" s="14"/>
    </row>
    <row r="10" spans="1:5" ht="14.25">
      <c r="A10" s="14"/>
      <c r="B10" s="47" t="s">
        <v>45</v>
      </c>
      <c r="C10" s="71">
        <v>0.0028631697758461083</v>
      </c>
      <c r="D10" s="14"/>
      <c r="E10" s="14"/>
    </row>
    <row r="11" spans="1:5" ht="14.25">
      <c r="A11" s="14"/>
      <c r="B11" s="47" t="s">
        <v>54</v>
      </c>
      <c r="C11" s="71">
        <v>0.0031255050333862666</v>
      </c>
      <c r="D11" s="14"/>
      <c r="E11" s="14"/>
    </row>
    <row r="12" spans="1:5" ht="14.25">
      <c r="A12" s="14"/>
      <c r="B12" s="47" t="s">
        <v>49</v>
      </c>
      <c r="C12" s="71">
        <v>0.006170601110616181</v>
      </c>
      <c r="D12" s="14"/>
      <c r="E12" s="14"/>
    </row>
    <row r="13" spans="1:5" ht="14.25">
      <c r="A13" s="14"/>
      <c r="B13" s="47" t="s">
        <v>55</v>
      </c>
      <c r="C13" s="71">
        <v>0.007743332796091629</v>
      </c>
      <c r="D13" s="14"/>
      <c r="E13" s="14"/>
    </row>
    <row r="14" spans="1:5" ht="14.25">
      <c r="A14" s="14"/>
      <c r="B14" s="47" t="s">
        <v>22</v>
      </c>
      <c r="C14" s="71">
        <v>0.00775868458649831</v>
      </c>
      <c r="D14" s="14"/>
      <c r="E14" s="14"/>
    </row>
    <row r="15" spans="1:5" ht="14.25">
      <c r="A15" s="14"/>
      <c r="B15" s="47" t="s">
        <v>82</v>
      </c>
      <c r="C15" s="71">
        <v>0.00890015150230794</v>
      </c>
      <c r="D15" s="14"/>
      <c r="E15" s="14"/>
    </row>
    <row r="16" spans="1:5" ht="14.25">
      <c r="A16" s="14"/>
      <c r="B16" s="47" t="s">
        <v>83</v>
      </c>
      <c r="C16" s="97">
        <v>0.010995533203650654</v>
      </c>
      <c r="D16" s="14"/>
      <c r="E16" s="14"/>
    </row>
    <row r="17" spans="1:5" ht="14.25">
      <c r="A17" s="14"/>
      <c r="B17" s="47" t="s">
        <v>95</v>
      </c>
      <c r="C17" s="71">
        <v>0.012193254935412012</v>
      </c>
      <c r="D17" s="14"/>
      <c r="E17" s="14"/>
    </row>
    <row r="18" spans="2:3" ht="14.25">
      <c r="B18" s="47" t="s">
        <v>21</v>
      </c>
      <c r="C18" s="92">
        <v>0.01571929229893887</v>
      </c>
    </row>
    <row r="19" spans="2:3" ht="14.25">
      <c r="B19" s="14" t="s">
        <v>27</v>
      </c>
      <c r="C19" s="86">
        <v>0.009728377806793143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15066194.17</v>
      </c>
      <c r="F3" s="94">
        <v>27119</v>
      </c>
      <c r="G3" s="43">
        <v>555.5586183118846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100</v>
      </c>
      <c r="C4" s="45" t="s">
        <v>7</v>
      </c>
      <c r="D4" s="46" t="s">
        <v>63</v>
      </c>
      <c r="E4" s="43">
        <v>3521160.31</v>
      </c>
      <c r="F4" s="94">
        <v>49641</v>
      </c>
      <c r="G4" s="43">
        <v>70.93250156120949</v>
      </c>
      <c r="H4" s="73">
        <v>100</v>
      </c>
      <c r="I4" s="42" t="s">
        <v>96</v>
      </c>
      <c r="J4" s="44" t="s">
        <v>97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1494706.62</v>
      </c>
      <c r="F5" s="94">
        <v>706</v>
      </c>
      <c r="G5" s="43">
        <v>2117.1481869688387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1106760.4801</v>
      </c>
      <c r="F6" s="94">
        <v>1975</v>
      </c>
      <c r="G6" s="43">
        <v>560.3850532151899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330223.48</v>
      </c>
      <c r="F7" s="94">
        <v>679</v>
      </c>
      <c r="G7" s="43">
        <v>486.3379675994109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21519045.0601</v>
      </c>
      <c r="F8" s="59">
        <f>SUM(F3:F7)</f>
        <v>80120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-0.04669631878887415</v>
      </c>
      <c r="F4" s="71">
        <v>0.02423829321801474</v>
      </c>
      <c r="G4" s="71">
        <v>0.009904433501634724</v>
      </c>
      <c r="H4" s="71">
        <v>-0.13812411252605228</v>
      </c>
      <c r="I4" s="71">
        <v>-0.21397718639360352</v>
      </c>
      <c r="J4" s="71">
        <v>-0.1455120331012656</v>
      </c>
      <c r="K4" s="72">
        <v>-0.513662032400589</v>
      </c>
      <c r="L4" s="72">
        <v>-0.053786446536327026</v>
      </c>
    </row>
    <row r="5" spans="1:12" ht="14.25" collapsed="1">
      <c r="A5" s="62">
        <v>2</v>
      </c>
      <c r="B5" s="47" t="s">
        <v>99</v>
      </c>
      <c r="C5" s="48">
        <v>38862</v>
      </c>
      <c r="D5" s="48">
        <v>38958</v>
      </c>
      <c r="E5" s="71">
        <v>0.001440972298938803</v>
      </c>
      <c r="F5" s="71" t="s">
        <v>98</v>
      </c>
      <c r="G5" s="71">
        <v>0.012005093647399434</v>
      </c>
      <c r="H5" s="71">
        <v>0.0299572111416202</v>
      </c>
      <c r="I5" s="71">
        <v>0.5013281233916616</v>
      </c>
      <c r="J5" s="71">
        <v>0.3051493407529946</v>
      </c>
      <c r="K5" s="72">
        <v>4.555586183118845</v>
      </c>
      <c r="L5" s="72">
        <v>0.1519027571513678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0.01506269996774523</v>
      </c>
      <c r="F6" s="71">
        <v>0.034862739225308914</v>
      </c>
      <c r="G6" s="71">
        <v>0.025561756644057576</v>
      </c>
      <c r="H6" s="71">
        <v>0.010730234960145024</v>
      </c>
      <c r="I6" s="71">
        <v>0.34969732185926317</v>
      </c>
      <c r="J6" s="71">
        <v>0.23540869006269416</v>
      </c>
      <c r="K6" s="72">
        <v>-0.4396149467848105</v>
      </c>
      <c r="L6" s="72">
        <v>-0.0485874091811328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0.0007133976351734184</v>
      </c>
      <c r="F7" s="71">
        <v>0.006837755654823585</v>
      </c>
      <c r="G7" s="71">
        <v>0.0882444586716915</v>
      </c>
      <c r="H7" s="71">
        <v>-0.030075850629625145</v>
      </c>
      <c r="I7" s="71">
        <v>0.06618147319419743</v>
      </c>
      <c r="J7" s="71">
        <v>0.017705317067004067</v>
      </c>
      <c r="K7" s="72">
        <v>1.1171481869688407</v>
      </c>
      <c r="L7" s="72">
        <v>0.06877694516208144</v>
      </c>
    </row>
    <row r="8" spans="1:12" ht="14.25">
      <c r="A8" s="62">
        <v>5</v>
      </c>
      <c r="B8" s="47" t="s">
        <v>100</v>
      </c>
      <c r="C8" s="48">
        <v>40253</v>
      </c>
      <c r="D8" s="48">
        <v>40445</v>
      </c>
      <c r="E8" s="71">
        <v>0.005035948479173102</v>
      </c>
      <c r="F8" s="71" t="s">
        <v>98</v>
      </c>
      <c r="G8" s="71">
        <v>0.10650698203232034</v>
      </c>
      <c r="H8" s="71">
        <v>0.04836848065652588</v>
      </c>
      <c r="I8" s="71" t="s">
        <v>98</v>
      </c>
      <c r="J8" s="71">
        <v>0.2554106577011903</v>
      </c>
      <c r="K8" s="72">
        <v>-0.2906749843879055</v>
      </c>
      <c r="L8" s="72">
        <v>-0.04175581786174054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-0.004888660081568718</v>
      </c>
      <c r="F9" s="76">
        <f t="shared" si="0"/>
        <v>0.021979596032715747</v>
      </c>
      <c r="G9" s="76">
        <f t="shared" si="0"/>
        <v>0.04844454489942072</v>
      </c>
      <c r="H9" s="76">
        <f t="shared" si="0"/>
        <v>-0.015828807279477265</v>
      </c>
      <c r="I9" s="76">
        <f t="shared" si="0"/>
        <v>0.17580743301287965</v>
      </c>
      <c r="J9" s="76">
        <f t="shared" si="0"/>
        <v>0.1336323944965235</v>
      </c>
      <c r="K9" s="78" t="s">
        <v>25</v>
      </c>
      <c r="L9" s="78" t="s">
        <v>25</v>
      </c>
    </row>
    <row r="10" spans="1:12" s="9" customFormat="1" ht="14.2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99</v>
      </c>
      <c r="C4" s="30">
        <v>21.678730000000446</v>
      </c>
      <c r="D4" s="68">
        <v>0.0014409722989390244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100</v>
      </c>
      <c r="C5" s="30">
        <v>17.64353000000026</v>
      </c>
      <c r="D5" s="68">
        <v>0.005035948479173621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16.423420000000156</v>
      </c>
      <c r="D6" s="68">
        <v>0.01506269996774565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1.0655600000000558</v>
      </c>
      <c r="D7" s="68">
        <v>0.0007133976351721717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-16.175559999999997</v>
      </c>
      <c r="D8" s="68">
        <v>-0.04669631878887424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40.635680000000924</v>
      </c>
      <c r="D9" s="67">
        <v>0.0018919315337033462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-0.04669631878887415</v>
      </c>
      <c r="D2" s="21"/>
      <c r="E2" s="21"/>
    </row>
    <row r="3" spans="1:5" ht="14.25">
      <c r="A3" s="21"/>
      <c r="B3" s="47" t="s">
        <v>26</v>
      </c>
      <c r="C3" s="71">
        <v>0.0007133976351734184</v>
      </c>
      <c r="D3" s="21"/>
      <c r="E3" s="21"/>
    </row>
    <row r="4" spans="1:5" ht="14.25">
      <c r="A4" s="21"/>
      <c r="B4" s="47" t="s">
        <v>99</v>
      </c>
      <c r="C4" s="71">
        <v>0.001440972298938803</v>
      </c>
      <c r="D4" s="21"/>
      <c r="E4" s="21"/>
    </row>
    <row r="5" spans="1:5" ht="14.25">
      <c r="A5" s="21"/>
      <c r="B5" s="47" t="s">
        <v>100</v>
      </c>
      <c r="C5" s="71">
        <v>0.005035948479173102</v>
      </c>
      <c r="D5" s="21"/>
      <c r="E5" s="21"/>
    </row>
    <row r="6" spans="1:5" ht="14.25">
      <c r="A6" s="21"/>
      <c r="B6" s="47" t="s">
        <v>62</v>
      </c>
      <c r="C6" s="71">
        <v>0.01506269996774523</v>
      </c>
      <c r="D6" s="21"/>
      <c r="E6" s="21"/>
    </row>
    <row r="7" spans="1:4" ht="14.25">
      <c r="A7" s="21"/>
      <c r="B7" s="47" t="s">
        <v>21</v>
      </c>
      <c r="C7" s="74">
        <v>0.01571929229893887</v>
      </c>
      <c r="D7" s="21"/>
    </row>
    <row r="8" spans="2:3" ht="14.25">
      <c r="B8" s="47" t="s">
        <v>27</v>
      </c>
      <c r="C8" s="86">
        <v>0.009728377806793143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12359393.32</v>
      </c>
      <c r="F3" s="11">
        <v>184169</v>
      </c>
      <c r="G3" s="85">
        <v>67.10897773240882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1488004.13</v>
      </c>
      <c r="F4" s="11">
        <v>153672</v>
      </c>
      <c r="G4" s="85">
        <v>9.682987987401738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1106199.5801</v>
      </c>
      <c r="F5" s="11">
        <v>648</v>
      </c>
      <c r="G5" s="85">
        <v>1707.0981174382714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14953597.0301</v>
      </c>
      <c r="F6" s="69">
        <f>SUM(F3:F5)</f>
        <v>338489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2018-10-12T09:33:35Z</dcterms:modified>
  <cp:category>Analytics</cp:category>
  <cp:version/>
  <cp:contentType/>
  <cp:contentStatus/>
</cp:coreProperties>
</file>