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'Відкр_1'!$A$1:$H$18</definedName>
  </definedNames>
  <calcPr fullCalcOnLoad="1"/>
</workbook>
</file>

<file path=xl/sharedStrings.xml><?xml version="1.0" encoding="utf-8"?>
<sst xmlns="http://schemas.openxmlformats.org/spreadsheetml/2006/main" count="302" uniqueCount="98">
  <si>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</si>
  <si>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</si>
  <si>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</si>
  <si>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</si>
  <si>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</si>
  <si>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</si>
  <si>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</si>
  <si>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</si>
  <si>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</si>
  <si>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</si>
  <si>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</si>
  <si>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</si>
  <si>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</si>
  <si>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</si>
  <si>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</si>
  <si>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</si>
  <si>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</si>
  <si>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</si>
  <si>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</si>
  <si>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</si>
  <si>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</si>
  <si>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</si>
  <si>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</si>
  <si>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</si>
  <si>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</si>
  <si>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</si>
  <si>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</si>
  <si>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</si>
  <si>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</si>
  <si>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</si>
  <si>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</si>
  <si>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</si>
  <si>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</si>
  <si>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</si>
  <si>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</si>
  <si>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</si>
  <si>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</si>
  <si>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</si>
  <si>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</si>
  <si>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</si>
  <si>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</si>
  <si>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</si>
  <si>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</si>
  <si>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</si>
  <si>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</si>
  <si>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</si>
  <si>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</si>
  <si>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</si>
  <si>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</si>
  <si>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</si>
  <si>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</si>
  <si>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</si>
  <si>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</si>
  <si>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</si>
  <si>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</si>
  <si>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</si>
  <si>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</si>
  <si>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</si>
  <si>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</si>
  <si>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</si>
  <si>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</si>
  <si>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</si>
  <si>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</si>
  <si>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</si>
  <si>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</si>
  <si>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</si>
  <si>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</si>
  <si>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</si>
  <si>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</si>
  <si>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</si>
  <si>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</si>
  <si>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</si>
  <si>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</si>
  <si>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</si>
  <si>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</si>
  <si>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</si>
  <si>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</si>
  <si>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</si>
  <si>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</si>
  <si>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</si>
  <si>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</si>
  <si>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</si>
  <si>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</si>
  <si>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</si>
  <si>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</si>
  <si>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</si>
  <si>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http://univer.ua/</t>
  </si>
  <si>
    <t>http://www.am.eavex.com.ua/</t>
  </si>
  <si>
    <t>http://www.altus.ua/</t>
  </si>
  <si>
    <t>http://otpcapital.com.ua/</t>
  </si>
  <si>
    <t>http://www.vseswit.com.ua/</t>
  </si>
  <si>
    <t>КІНТО-Казначейський</t>
  </si>
  <si>
    <t>КІНТО-Голд</t>
  </si>
  <si>
    <t>спец. банк. мет.</t>
  </si>
  <si>
    <t>ПрАТ "КІНТО"</t>
  </si>
  <si>
    <t>Бонум Оптімум</t>
  </si>
  <si>
    <t>ТОВ "КУА "Бонум Груп"</t>
  </si>
  <si>
    <t>http://bonum-group.com/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</si>
</sst>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10" fontId="9" fillId="0" borderId="20" xfId="0" applyNumberFormat="1" applyFont="1" applyBorder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30823776"/>
        <c:axId val="65164769"/>
      </c:barChart>
      <c:catAx>
        <c:axId val="308237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164769"/>
        <c:crosses val="autoZero"/>
        <c:auto val="0"/>
        <c:lblOffset val="0"/>
        <c:tickLblSkip val="1"/>
        <c:noMultiLvlLbl val="0"/>
      </c:catAx>
      <c:valAx>
        <c:axId val="65164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8237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744798"/>
        <c:axId val="12484871"/>
      </c:barChart>
      <c:catAx>
        <c:axId val="577447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484871"/>
        <c:crosses val="autoZero"/>
        <c:auto val="0"/>
        <c:lblOffset val="0"/>
        <c:tickLblSkip val="1"/>
        <c:noMultiLvlLbl val="0"/>
      </c:catAx>
      <c:valAx>
        <c:axId val="12484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447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085596"/>
        <c:axId val="29568429"/>
      </c:barChart>
      <c:catAx>
        <c:axId val="280855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68429"/>
        <c:crosses val="autoZero"/>
        <c:auto val="0"/>
        <c:lblOffset val="0"/>
        <c:tickLblSkip val="1"/>
        <c:noMultiLvlLbl val="0"/>
      </c:catAx>
      <c:valAx>
        <c:axId val="29568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855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845258"/>
        <c:axId val="31008579"/>
      </c:barChart>
      <c:catAx>
        <c:axId val="488452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008579"/>
        <c:crosses val="autoZero"/>
        <c:auto val="0"/>
        <c:lblOffset val="0"/>
        <c:tickLblSkip val="1"/>
        <c:noMultiLvlLbl val="0"/>
      </c:catAx>
      <c:valAx>
        <c:axId val="31008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452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8344"/>
        <c:axId val="5958473"/>
      </c:barChart>
      <c:catAx>
        <c:axId val="4583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58473"/>
        <c:crosses val="autoZero"/>
        <c:auto val="0"/>
        <c:lblOffset val="0"/>
        <c:tickLblSkip val="1"/>
        <c:noMultiLvlLbl val="0"/>
      </c:catAx>
      <c:valAx>
        <c:axId val="5958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3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351286"/>
        <c:axId val="348991"/>
      </c:barChart>
      <c:catAx>
        <c:axId val="103512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8991"/>
        <c:crosses val="autoZero"/>
        <c:auto val="0"/>
        <c:lblOffset val="0"/>
        <c:tickLblSkip val="1"/>
        <c:noMultiLvlLbl val="0"/>
      </c:catAx>
      <c:valAx>
        <c:axId val="348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512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"/>
          <c:w val="0.943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Графік_В!$B$2:$B$19</c:f>
              <c:strCache/>
            </c:strRef>
          </c:cat>
          <c:val>
            <c:numRef>
              <c:f>Графік_В!$C$2:$C$19</c:f>
              <c:numCache/>
            </c:numRef>
          </c:val>
        </c:ser>
        <c:gapWidth val="40"/>
        <c:axId val="4536884"/>
        <c:axId val="58979493"/>
      </c:barChart>
      <c:catAx>
        <c:axId val="45368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979493"/>
        <c:crossesAt val="0"/>
        <c:auto val="0"/>
        <c:lblOffset val="0"/>
        <c:tickLblSkip val="1"/>
        <c:noMultiLvlLbl val="0"/>
      </c:catAx>
      <c:valAx>
        <c:axId val="58979493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36884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28535906"/>
        <c:axId val="35422459"/>
      </c:barChart>
      <c:catAx>
        <c:axId val="285359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422459"/>
        <c:crosses val="autoZero"/>
        <c:auto val="0"/>
        <c:lblOffset val="0"/>
        <c:tickLblSkip val="1"/>
        <c:noMultiLvlLbl val="0"/>
      </c:catAx>
      <c:valAx>
        <c:axId val="35422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5359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57838784"/>
        <c:axId val="13706689"/>
      </c:barChart>
      <c:catAx>
        <c:axId val="578387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706689"/>
        <c:crosses val="autoZero"/>
        <c:auto val="0"/>
        <c:lblOffset val="0"/>
        <c:tickLblSkip val="52"/>
        <c:noMultiLvlLbl val="0"/>
      </c:catAx>
      <c:valAx>
        <c:axId val="13706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8387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43969230"/>
        <c:axId val="34729079"/>
      </c:barChart>
      <c:catAx>
        <c:axId val="43969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729079"/>
        <c:crosses val="autoZero"/>
        <c:auto val="0"/>
        <c:lblOffset val="0"/>
        <c:tickLblSkip val="49"/>
        <c:noMultiLvlLbl val="0"/>
      </c:catAx>
      <c:valAx>
        <c:axId val="34729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9692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824844"/>
        <c:axId val="30743197"/>
      </c:barChart>
      <c:catAx>
        <c:axId val="488248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0743197"/>
        <c:crosses val="autoZero"/>
        <c:auto val="0"/>
        <c:lblOffset val="0"/>
        <c:tickLblSkip val="4"/>
        <c:noMultiLvlLbl val="0"/>
      </c:catAx>
      <c:valAx>
        <c:axId val="30743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8248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41835630"/>
        <c:axId val="6992279"/>
      </c:barChart>
      <c:catAx>
        <c:axId val="418356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992279"/>
        <c:crosses val="autoZero"/>
        <c:auto val="0"/>
        <c:lblOffset val="0"/>
        <c:tickLblSkip val="9"/>
        <c:noMultiLvlLbl val="0"/>
      </c:catAx>
      <c:valAx>
        <c:axId val="6992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356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117242"/>
        <c:axId val="28217779"/>
      </c:barChart>
      <c:catAx>
        <c:axId val="641172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217779"/>
        <c:crosses val="autoZero"/>
        <c:auto val="0"/>
        <c:lblOffset val="0"/>
        <c:tickLblSkip val="4"/>
        <c:noMultiLvlLbl val="0"/>
      </c:catAx>
      <c:valAx>
        <c:axId val="28217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1172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31286808"/>
        <c:axId val="4075321"/>
      </c:barChart>
      <c:catAx>
        <c:axId val="312868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75321"/>
        <c:crosses val="autoZero"/>
        <c:auto val="0"/>
        <c:lblOffset val="0"/>
        <c:tickLblSkip val="52"/>
        <c:noMultiLvlLbl val="0"/>
      </c:catAx>
      <c:valAx>
        <c:axId val="4075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2868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979174"/>
        <c:axId val="17640623"/>
      </c:barChart>
      <c:catAx>
        <c:axId val="529791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640623"/>
        <c:crosses val="autoZero"/>
        <c:auto val="0"/>
        <c:lblOffset val="0"/>
        <c:tickLblSkip val="4"/>
        <c:noMultiLvlLbl val="0"/>
      </c:catAx>
      <c:valAx>
        <c:axId val="17640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9791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001508"/>
        <c:axId val="28475285"/>
      </c:barChart>
      <c:catAx>
        <c:axId val="280015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475285"/>
        <c:crosses val="autoZero"/>
        <c:auto val="0"/>
        <c:lblOffset val="0"/>
        <c:tickLblSkip val="4"/>
        <c:noMultiLvlLbl val="0"/>
      </c:catAx>
      <c:valAx>
        <c:axId val="2847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0015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634386"/>
        <c:axId val="47593835"/>
      </c:barChart>
      <c:catAx>
        <c:axId val="346343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7593835"/>
        <c:crosses val="autoZero"/>
        <c:auto val="0"/>
        <c:lblOffset val="0"/>
        <c:tickLblSkip val="4"/>
        <c:noMultiLvlLbl val="0"/>
      </c:catAx>
      <c:valAx>
        <c:axId val="47593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6343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740080"/>
        <c:axId val="57403313"/>
      </c:barChart>
      <c:catAx>
        <c:axId val="147400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403313"/>
        <c:crosses val="autoZero"/>
        <c:auto val="0"/>
        <c:lblOffset val="0"/>
        <c:tickLblSkip val="4"/>
        <c:noMultiLvlLbl val="0"/>
      </c:catAx>
      <c:valAx>
        <c:axId val="57403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7400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045566"/>
        <c:axId val="37483495"/>
      </c:barChart>
      <c:catAx>
        <c:axId val="80455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483495"/>
        <c:crosses val="autoZero"/>
        <c:auto val="0"/>
        <c:lblOffset val="0"/>
        <c:tickLblSkip val="4"/>
        <c:noMultiLvlLbl val="0"/>
      </c:catAx>
      <c:valAx>
        <c:axId val="37483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0455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523388"/>
        <c:axId val="26477453"/>
      </c:barChart>
      <c:catAx>
        <c:axId val="175233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477453"/>
        <c:crosses val="autoZero"/>
        <c:auto val="0"/>
        <c:lblOffset val="0"/>
        <c:tickLblSkip val="4"/>
        <c:noMultiLvlLbl val="0"/>
      </c:catAx>
      <c:valAx>
        <c:axId val="26477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5233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662570"/>
        <c:axId val="45504547"/>
      </c:barChart>
      <c:catAx>
        <c:axId val="86625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504547"/>
        <c:crosses val="autoZero"/>
        <c:auto val="0"/>
        <c:lblOffset val="0"/>
        <c:tickLblSkip val="4"/>
        <c:noMultiLvlLbl val="0"/>
      </c:catAx>
      <c:valAx>
        <c:axId val="45504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6625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688200"/>
        <c:axId val="39857961"/>
      </c:barChart>
      <c:catAx>
        <c:axId val="546882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857961"/>
        <c:crosses val="autoZero"/>
        <c:auto val="0"/>
        <c:lblOffset val="0"/>
        <c:tickLblSkip val="4"/>
        <c:noMultiLvlLbl val="0"/>
      </c:catAx>
      <c:valAx>
        <c:axId val="39857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6882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23790764"/>
        <c:axId val="40844477"/>
      </c:barChart>
      <c:catAx>
        <c:axId val="237907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844477"/>
        <c:crosses val="autoZero"/>
        <c:auto val="0"/>
        <c:lblOffset val="0"/>
        <c:tickLblSkip val="1"/>
        <c:noMultiLvlLbl val="0"/>
      </c:catAx>
      <c:valAx>
        <c:axId val="4084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907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65"/>
          <c:w val="0.9985"/>
          <c:h val="0.87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48391446"/>
        <c:axId val="25109023"/>
      </c:barChart>
      <c:catAx>
        <c:axId val="483914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109023"/>
        <c:crosses val="autoZero"/>
        <c:auto val="0"/>
        <c:lblOffset val="0"/>
        <c:tickLblSkip val="1"/>
        <c:noMultiLvlLbl val="0"/>
      </c:catAx>
      <c:valAx>
        <c:axId val="25109023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391446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57981844"/>
        <c:axId val="15566469"/>
      </c:barChart>
      <c:catAx>
        <c:axId val="579818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566469"/>
        <c:crosses val="autoZero"/>
        <c:auto val="0"/>
        <c:lblOffset val="0"/>
        <c:tickLblSkip val="1"/>
        <c:noMultiLvlLbl val="0"/>
      </c:catAx>
      <c:valAx>
        <c:axId val="15566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9818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1037506"/>
        <c:axId val="13487579"/>
      </c:barChart>
      <c:catAx>
        <c:axId val="1037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487579"/>
        <c:crosses val="autoZero"/>
        <c:auto val="0"/>
        <c:lblOffset val="0"/>
        <c:tickLblSkip val="5"/>
        <c:noMultiLvlLbl val="0"/>
      </c:catAx>
      <c:valAx>
        <c:axId val="13487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0375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41120800"/>
        <c:axId val="64808353"/>
      </c:barChart>
      <c:catAx>
        <c:axId val="411208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4808353"/>
        <c:crosses val="autoZero"/>
        <c:auto val="0"/>
        <c:lblOffset val="0"/>
        <c:tickLblSkip val="5"/>
        <c:noMultiLvlLbl val="0"/>
      </c:catAx>
      <c:valAx>
        <c:axId val="64808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11208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202222"/>
        <c:axId val="13866839"/>
      </c:barChart>
      <c:catAx>
        <c:axId val="372022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866839"/>
        <c:crosses val="autoZero"/>
        <c:auto val="0"/>
        <c:lblOffset val="0"/>
        <c:tickLblSkip val="1"/>
        <c:noMultiLvlLbl val="0"/>
      </c:catAx>
      <c:valAx>
        <c:axId val="13866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72022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051180"/>
        <c:axId val="61794429"/>
      </c:barChart>
      <c:catAx>
        <c:axId val="460511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1794429"/>
        <c:crosses val="autoZero"/>
        <c:auto val="0"/>
        <c:lblOffset val="0"/>
        <c:tickLblSkip val="1"/>
        <c:noMultiLvlLbl val="0"/>
      </c:catAx>
      <c:valAx>
        <c:axId val="61794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511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130074"/>
        <c:axId val="41384595"/>
      </c:barChart>
      <c:catAx>
        <c:axId val="651300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1384595"/>
        <c:crosses val="autoZero"/>
        <c:auto val="0"/>
        <c:lblOffset val="0"/>
        <c:tickLblSkip val="1"/>
        <c:noMultiLvlLbl val="0"/>
      </c:catAx>
      <c:valAx>
        <c:axId val="41384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51300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28824"/>
        <c:axId val="14674713"/>
      </c:barChart>
      <c:catAx>
        <c:axId val="11288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4674713"/>
        <c:crosses val="autoZero"/>
        <c:auto val="0"/>
        <c:lblOffset val="0"/>
        <c:tickLblSkip val="1"/>
        <c:noMultiLvlLbl val="0"/>
      </c:catAx>
      <c:valAx>
        <c:axId val="14674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288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553542"/>
        <c:axId val="64107407"/>
      </c:barChart>
      <c:catAx>
        <c:axId val="565535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4107407"/>
        <c:crosses val="autoZero"/>
        <c:auto val="0"/>
        <c:lblOffset val="0"/>
        <c:tickLblSkip val="1"/>
        <c:noMultiLvlLbl val="0"/>
      </c:catAx>
      <c:valAx>
        <c:axId val="64107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65535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089924"/>
        <c:axId val="29624693"/>
      </c:barChart>
      <c:catAx>
        <c:axId val="280899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9624693"/>
        <c:crosses val="autoZero"/>
        <c:auto val="0"/>
        <c:lblOffset val="0"/>
        <c:tickLblSkip val="1"/>
        <c:noMultiLvlLbl val="0"/>
      </c:catAx>
      <c:valAx>
        <c:axId val="29624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80899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216154"/>
        <c:axId val="57612499"/>
      </c:barChart>
      <c:catAx>
        <c:axId val="612161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612499"/>
        <c:crosses val="autoZero"/>
        <c:auto val="0"/>
        <c:lblOffset val="0"/>
        <c:tickLblSkip val="1"/>
        <c:noMultiLvlLbl val="0"/>
      </c:catAx>
      <c:valAx>
        <c:axId val="57612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161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576690"/>
        <c:axId val="40517195"/>
      </c:barChart>
      <c:catAx>
        <c:axId val="495766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0517195"/>
        <c:crosses val="autoZero"/>
        <c:auto val="0"/>
        <c:lblOffset val="0"/>
        <c:tickLblSkip val="1"/>
        <c:noMultiLvlLbl val="0"/>
      </c:catAx>
      <c:valAx>
        <c:axId val="40517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95766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961488"/>
        <c:axId val="2301841"/>
      </c:barChart>
      <c:catAx>
        <c:axId val="569614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301841"/>
        <c:crosses val="autoZero"/>
        <c:auto val="0"/>
        <c:lblOffset val="0"/>
        <c:tickLblSkip val="1"/>
        <c:noMultiLvlLbl val="0"/>
      </c:catAx>
      <c:valAx>
        <c:axId val="2301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69614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923934"/>
        <c:axId val="53466823"/>
      </c:barChart>
      <c:catAx>
        <c:axId val="299239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3466823"/>
        <c:crosses val="autoZero"/>
        <c:auto val="0"/>
        <c:lblOffset val="0"/>
        <c:tickLblSkip val="1"/>
        <c:noMultiLvlLbl val="0"/>
      </c:catAx>
      <c:valAx>
        <c:axId val="53466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99239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980060"/>
        <c:axId val="43305325"/>
      </c:barChart>
      <c:catAx>
        <c:axId val="239800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3305325"/>
        <c:crosses val="autoZero"/>
        <c:auto val="0"/>
        <c:lblOffset val="0"/>
        <c:tickLblSkip val="1"/>
        <c:noMultiLvlLbl val="0"/>
      </c:catAx>
      <c:valAx>
        <c:axId val="43305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39800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098314"/>
        <c:axId val="3733763"/>
      </c:barChart>
      <c:catAx>
        <c:axId val="260983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733763"/>
        <c:crosses val="autoZero"/>
        <c:auto val="0"/>
        <c:lblOffset val="0"/>
        <c:tickLblSkip val="1"/>
        <c:noMultiLvlLbl val="0"/>
      </c:catAx>
      <c:valAx>
        <c:axId val="3733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60983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48538920"/>
        <c:axId val="27026185"/>
      </c:barChart>
      <c:catAx>
        <c:axId val="48538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026185"/>
        <c:crosses val="autoZero"/>
        <c:auto val="0"/>
        <c:lblOffset val="0"/>
        <c:tickLblSkip val="1"/>
        <c:noMultiLvlLbl val="0"/>
      </c:catAx>
      <c:valAx>
        <c:axId val="27026185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538920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764984"/>
        <c:axId val="5727065"/>
      </c:barChart>
      <c:catAx>
        <c:axId val="107649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27065"/>
        <c:crosses val="autoZero"/>
        <c:auto val="0"/>
        <c:lblOffset val="0"/>
        <c:tickLblSkip val="1"/>
        <c:noMultiLvlLbl val="0"/>
      </c:catAx>
      <c:valAx>
        <c:axId val="5727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649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7342982"/>
        <c:axId val="28349903"/>
      </c:barChart>
      <c:catAx>
        <c:axId val="73429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349903"/>
        <c:crosses val="autoZero"/>
        <c:auto val="0"/>
        <c:lblOffset val="0"/>
        <c:tickLblSkip val="1"/>
        <c:noMultiLvlLbl val="0"/>
      </c:catAx>
      <c:valAx>
        <c:axId val="28349903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429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004420"/>
        <c:axId val="26404277"/>
      </c:barChart>
      <c:catAx>
        <c:axId val="330044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404277"/>
        <c:crosses val="autoZero"/>
        <c:auto val="0"/>
        <c:lblOffset val="0"/>
        <c:tickLblSkip val="1"/>
        <c:noMultiLvlLbl val="0"/>
      </c:catAx>
      <c:valAx>
        <c:axId val="26404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044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711282"/>
        <c:axId val="33137803"/>
      </c:barChart>
      <c:catAx>
        <c:axId val="77112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137803"/>
        <c:crosses val="autoZero"/>
        <c:auto val="0"/>
        <c:lblOffset val="0"/>
        <c:tickLblSkip val="1"/>
        <c:noMultiLvlLbl val="0"/>
      </c:catAx>
      <c:valAx>
        <c:axId val="3313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112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138256"/>
        <c:axId val="30253009"/>
      </c:barChart>
      <c:catAx>
        <c:axId val="281382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253009"/>
        <c:crosses val="autoZero"/>
        <c:auto val="0"/>
        <c:lblOffset val="0"/>
        <c:tickLblSkip val="1"/>
        <c:noMultiLvlLbl val="0"/>
      </c:catAx>
      <c:valAx>
        <c:axId val="30253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382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42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134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18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048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57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29995981.41</v>
      </c>
      <c r="D3" s="95">
        <v>48809</v>
      </c>
      <c r="E3" s="43">
        <v>614.5584095146387</v>
      </c>
      <c r="F3" s="40">
        <v>100</v>
      </c>
      <c r="G3" s="42" t="s">
        <v>65</v>
      </c>
      <c r="H3" s="44" t="s">
        <v>28</v>
      </c>
    </row>
    <row r="4" spans="1:8" ht="14.25">
      <c r="A4" s="41">
        <v>2</v>
      </c>
      <c r="B4" s="42" t="s">
        <v>55</v>
      </c>
      <c r="C4" s="43">
        <v>13314234.12</v>
      </c>
      <c r="D4" s="95">
        <v>9900571</v>
      </c>
      <c r="E4" s="43">
        <v>1.3447945699293504</v>
      </c>
      <c r="F4" s="40">
        <v>1</v>
      </c>
      <c r="G4" s="42" t="s">
        <v>67</v>
      </c>
      <c r="H4" s="44" t="s">
        <v>89</v>
      </c>
    </row>
    <row r="5" spans="1:8" ht="14.25" customHeight="1">
      <c r="A5" s="41">
        <v>3</v>
      </c>
      <c r="B5" s="42" t="s">
        <v>79</v>
      </c>
      <c r="C5" s="43">
        <v>6595778.04</v>
      </c>
      <c r="D5" s="95">
        <v>2096</v>
      </c>
      <c r="E5" s="43">
        <v>3146.8406679389313</v>
      </c>
      <c r="F5" s="40">
        <v>1000</v>
      </c>
      <c r="G5" s="42" t="s">
        <v>80</v>
      </c>
      <c r="H5" s="44" t="s">
        <v>86</v>
      </c>
    </row>
    <row r="6" spans="1:8" ht="14.25">
      <c r="A6" s="41">
        <v>4</v>
      </c>
      <c r="B6" s="42" t="s">
        <v>64</v>
      </c>
      <c r="C6" s="43">
        <v>6136339.48</v>
      </c>
      <c r="D6" s="95">
        <v>3637</v>
      </c>
      <c r="E6" s="43">
        <v>1687.1980973329669</v>
      </c>
      <c r="F6" s="40">
        <v>1000</v>
      </c>
      <c r="G6" s="42" t="s">
        <v>66</v>
      </c>
      <c r="H6" s="44" t="s">
        <v>87</v>
      </c>
    </row>
    <row r="7" spans="1:8" ht="14.25" customHeight="1">
      <c r="A7" s="41">
        <v>5</v>
      </c>
      <c r="B7" s="42" t="s">
        <v>49</v>
      </c>
      <c r="C7" s="43">
        <v>5771433.51</v>
      </c>
      <c r="D7" s="95">
        <v>4485</v>
      </c>
      <c r="E7" s="43">
        <v>1286.8302140468227</v>
      </c>
      <c r="F7" s="40">
        <v>1000</v>
      </c>
      <c r="G7" s="42" t="s">
        <v>65</v>
      </c>
      <c r="H7" s="44" t="s">
        <v>28</v>
      </c>
    </row>
    <row r="8" spans="1:8" ht="14.25">
      <c r="A8" s="41">
        <v>6</v>
      </c>
      <c r="B8" s="42" t="s">
        <v>54</v>
      </c>
      <c r="C8" s="43">
        <v>4992539.35</v>
      </c>
      <c r="D8" s="95">
        <v>1534</v>
      </c>
      <c r="E8" s="43">
        <v>3254.5888852672747</v>
      </c>
      <c r="F8" s="40">
        <v>1000</v>
      </c>
      <c r="G8" s="42" t="s">
        <v>67</v>
      </c>
      <c r="H8" s="44" t="s">
        <v>89</v>
      </c>
    </row>
    <row r="9" spans="1:8" ht="14.25">
      <c r="A9" s="41">
        <v>7</v>
      </c>
      <c r="B9" s="42" t="s">
        <v>75</v>
      </c>
      <c r="C9" s="43">
        <v>4090918.61</v>
      </c>
      <c r="D9" s="95">
        <v>1256</v>
      </c>
      <c r="E9" s="43">
        <v>3257.1008041401274</v>
      </c>
      <c r="F9" s="40">
        <v>1000</v>
      </c>
      <c r="G9" s="42" t="s">
        <v>76</v>
      </c>
      <c r="H9" s="44" t="s">
        <v>88</v>
      </c>
    </row>
    <row r="10" spans="1:8" ht="14.25">
      <c r="A10" s="41">
        <v>8</v>
      </c>
      <c r="B10" s="42" t="s">
        <v>77</v>
      </c>
      <c r="C10" s="43">
        <v>3046521.76</v>
      </c>
      <c r="D10" s="95">
        <v>678</v>
      </c>
      <c r="E10" s="43">
        <v>4493.394926253687</v>
      </c>
      <c r="F10" s="40">
        <v>1000</v>
      </c>
      <c r="G10" s="42" t="s">
        <v>76</v>
      </c>
      <c r="H10" s="44" t="s">
        <v>88</v>
      </c>
    </row>
    <row r="11" spans="1:8" ht="14.25">
      <c r="A11" s="41">
        <v>9</v>
      </c>
      <c r="B11" s="42" t="s">
        <v>91</v>
      </c>
      <c r="C11" s="43">
        <v>2594726.08</v>
      </c>
      <c r="D11" s="95">
        <v>11667</v>
      </c>
      <c r="E11" s="43">
        <v>222.39873832176224</v>
      </c>
      <c r="F11" s="40">
        <v>100</v>
      </c>
      <c r="G11" s="42" t="s">
        <v>65</v>
      </c>
      <c r="H11" s="44" t="s">
        <v>28</v>
      </c>
    </row>
    <row r="12" spans="1:8" ht="14.25">
      <c r="A12" s="41">
        <v>10</v>
      </c>
      <c r="B12" s="42" t="s">
        <v>44</v>
      </c>
      <c r="C12" s="43">
        <v>1917766.21</v>
      </c>
      <c r="D12" s="95">
        <v>1399</v>
      </c>
      <c r="E12" s="43">
        <v>1370.8121586847749</v>
      </c>
      <c r="F12" s="40">
        <v>1000</v>
      </c>
      <c r="G12" s="42" t="s">
        <v>68</v>
      </c>
      <c r="H12" s="44" t="s">
        <v>90</v>
      </c>
    </row>
    <row r="13" spans="1:8" ht="14.25">
      <c r="A13" s="41">
        <v>11</v>
      </c>
      <c r="B13" s="42" t="s">
        <v>82</v>
      </c>
      <c r="C13" s="43">
        <v>1608725.44</v>
      </c>
      <c r="D13" s="95">
        <v>612</v>
      </c>
      <c r="E13" s="43">
        <v>2628.636339869281</v>
      </c>
      <c r="F13" s="40">
        <v>1000</v>
      </c>
      <c r="G13" s="42" t="s">
        <v>80</v>
      </c>
      <c r="H13" s="44" t="s">
        <v>86</v>
      </c>
    </row>
    <row r="14" spans="1:8" ht="14.25">
      <c r="A14" s="41">
        <v>12</v>
      </c>
      <c r="B14" s="42" t="s">
        <v>22</v>
      </c>
      <c r="C14" s="43">
        <v>1187987.97</v>
      </c>
      <c r="D14" s="95">
        <v>955</v>
      </c>
      <c r="E14" s="43">
        <v>1243.9664607329842</v>
      </c>
      <c r="F14" s="40">
        <v>1000</v>
      </c>
      <c r="G14" s="42" t="s">
        <v>69</v>
      </c>
      <c r="H14" s="44" t="s">
        <v>29</v>
      </c>
    </row>
    <row r="15" spans="1:8" ht="14.25">
      <c r="A15" s="41">
        <v>13</v>
      </c>
      <c r="B15" s="42" t="s">
        <v>81</v>
      </c>
      <c r="C15" s="43">
        <v>1144859.89</v>
      </c>
      <c r="D15" s="95">
        <v>421</v>
      </c>
      <c r="E15" s="43">
        <v>2719.3821615201896</v>
      </c>
      <c r="F15" s="40">
        <v>1000</v>
      </c>
      <c r="G15" s="42" t="s">
        <v>80</v>
      </c>
      <c r="H15" s="44" t="s">
        <v>86</v>
      </c>
    </row>
    <row r="16" spans="1:8" ht="14.25">
      <c r="A16" s="41">
        <v>14</v>
      </c>
      <c r="B16" s="42" t="s">
        <v>83</v>
      </c>
      <c r="C16" s="43">
        <v>1143814.27</v>
      </c>
      <c r="D16" s="95">
        <v>1439</v>
      </c>
      <c r="E16" s="43">
        <v>794.8674565670605</v>
      </c>
      <c r="F16" s="40">
        <v>1000</v>
      </c>
      <c r="G16" s="42" t="s">
        <v>80</v>
      </c>
      <c r="H16" s="44" t="s">
        <v>86</v>
      </c>
    </row>
    <row r="17" spans="1:8" ht="14.25">
      <c r="A17" s="41">
        <v>15</v>
      </c>
      <c r="B17" s="42" t="s">
        <v>78</v>
      </c>
      <c r="C17" s="43">
        <v>713926.45</v>
      </c>
      <c r="D17" s="95">
        <v>6837</v>
      </c>
      <c r="E17" s="43">
        <v>104.4210106771976</v>
      </c>
      <c r="F17" s="40">
        <v>100</v>
      </c>
      <c r="G17" s="42" t="s">
        <v>70</v>
      </c>
      <c r="H17" s="44" t="s">
        <v>56</v>
      </c>
    </row>
    <row r="18" spans="1:8" ht="14.25">
      <c r="A18" s="41">
        <v>16</v>
      </c>
      <c r="B18" s="42" t="s">
        <v>95</v>
      </c>
      <c r="C18" s="43">
        <v>464902.7699</v>
      </c>
      <c r="D18" s="95">
        <v>8850</v>
      </c>
      <c r="E18" s="43">
        <v>52.531386429378536</v>
      </c>
      <c r="F18" s="40">
        <v>100</v>
      </c>
      <c r="G18" s="42" t="s">
        <v>96</v>
      </c>
      <c r="H18" s="44" t="s">
        <v>97</v>
      </c>
    </row>
    <row r="19" spans="1:8" ht="15.75" customHeight="1" thickBot="1">
      <c r="A19" s="100" t="s">
        <v>24</v>
      </c>
      <c r="B19" s="101"/>
      <c r="C19" s="58">
        <f>SUM(C3:C18)</f>
        <v>84720455.35989998</v>
      </c>
      <c r="D19" s="59">
        <f>SUM(D3:D18)</f>
        <v>9995246</v>
      </c>
      <c r="E19" s="57" t="s">
        <v>25</v>
      </c>
      <c r="F19" s="57" t="s">
        <v>25</v>
      </c>
      <c r="G19" s="57" t="s">
        <v>25</v>
      </c>
      <c r="H19" s="96" t="s">
        <v>25</v>
      </c>
    </row>
    <row r="20" spans="1:8" ht="15" customHeight="1" thickBot="1">
      <c r="A20" s="98" t="s">
        <v>46</v>
      </c>
      <c r="B20" s="98"/>
      <c r="C20" s="98"/>
      <c r="D20" s="98"/>
      <c r="E20" s="98"/>
      <c r="F20" s="98"/>
      <c r="G20" s="98"/>
      <c r="H20" s="98"/>
    </row>
  </sheetData>
  <sheetProtection/>
  <mergeCells count="3">
    <mergeCell ref="A20:H20"/>
    <mergeCell ref="A1:H1"/>
    <mergeCell ref="A19:B19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71</v>
      </c>
      <c r="C4" s="48">
        <v>38945</v>
      </c>
      <c r="D4" s="48">
        <v>39016</v>
      </c>
      <c r="E4" s="71">
        <v>-0.006321012580828178</v>
      </c>
      <c r="F4" s="71">
        <v>-0.01260747515416405</v>
      </c>
      <c r="G4" s="71">
        <v>0.029238999684389144</v>
      </c>
      <c r="H4" s="71">
        <v>-0.006660510666247843</v>
      </c>
      <c r="I4" s="71">
        <v>0.10300816310987448</v>
      </c>
      <c r="J4" s="71">
        <v>0.07717008764284894</v>
      </c>
      <c r="K4" s="72">
        <v>-0.6722342407098767</v>
      </c>
      <c r="L4" s="72">
        <v>-0.08968351215470427</v>
      </c>
    </row>
    <row r="5" spans="1:12" s="10" customFormat="1" ht="14.25">
      <c r="A5" s="80">
        <v>2</v>
      </c>
      <c r="B5" s="47" t="s">
        <v>84</v>
      </c>
      <c r="C5" s="48">
        <v>40555</v>
      </c>
      <c r="D5" s="48">
        <v>40626</v>
      </c>
      <c r="E5" s="71">
        <v>-0.004836992453622568</v>
      </c>
      <c r="F5" s="71">
        <v>-0.013160322773302036</v>
      </c>
      <c r="G5" s="71">
        <v>0.06679129123064786</v>
      </c>
      <c r="H5" s="71">
        <v>0.06266634675406824</v>
      </c>
      <c r="I5" s="71">
        <v>0.5265881141686899</v>
      </c>
      <c r="J5" s="71">
        <v>0.25618289339215905</v>
      </c>
      <c r="K5" s="72">
        <v>-0.35380069157823646</v>
      </c>
      <c r="L5" s="72">
        <v>-0.056849733433905425</v>
      </c>
    </row>
    <row r="6" spans="1:12" s="10" customFormat="1" ht="14.25">
      <c r="A6" s="80">
        <v>3</v>
      </c>
      <c r="B6" s="47" t="s">
        <v>92</v>
      </c>
      <c r="C6" s="48">
        <v>41848</v>
      </c>
      <c r="D6" s="48">
        <v>42032</v>
      </c>
      <c r="E6" s="71">
        <v>-0.0006962766210510951</v>
      </c>
      <c r="F6" s="71">
        <v>0.029090706626528462</v>
      </c>
      <c r="G6" s="71">
        <v>-0.008728757438226542</v>
      </c>
      <c r="H6" s="71">
        <v>-0.04551454496030061</v>
      </c>
      <c r="I6" s="71">
        <v>-0.05442262811129628</v>
      </c>
      <c r="J6" s="71">
        <v>-0.08403367683143181</v>
      </c>
      <c r="K6" s="72">
        <v>-0.009458736790046052</v>
      </c>
      <c r="L6" s="72">
        <v>-0.0026304526407926465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J7">AVERAGE(E4:E6)</f>
        <v>-0.003951427218500614</v>
      </c>
      <c r="F7" s="76">
        <f t="shared" si="0"/>
        <v>0.0011076362330207923</v>
      </c>
      <c r="G7" s="76">
        <f t="shared" si="0"/>
        <v>0.02910051115893682</v>
      </c>
      <c r="H7" s="76">
        <f t="shared" si="0"/>
        <v>0.0034970970425065953</v>
      </c>
      <c r="I7" s="76">
        <f t="shared" si="0"/>
        <v>0.1917245497224227</v>
      </c>
      <c r="J7" s="76">
        <f t="shared" si="0"/>
        <v>0.08310643473452539</v>
      </c>
      <c r="K7" s="78" t="s">
        <v>25</v>
      </c>
      <c r="L7" s="78" t="s">
        <v>25</v>
      </c>
    </row>
    <row r="8" spans="1:12" s="9" customFormat="1" ht="14.25">
      <c r="A8" s="102" t="s">
        <v>50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2" s="9" customFormat="1" ht="14.2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43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23</v>
      </c>
      <c r="B2" s="117" t="s">
        <v>12</v>
      </c>
      <c r="C2" s="114" t="s">
        <v>33</v>
      </c>
      <c r="D2" s="115"/>
      <c r="E2" s="116" t="s">
        <v>53</v>
      </c>
      <c r="F2" s="115"/>
      <c r="G2" s="119" t="s">
        <v>52</v>
      </c>
    </row>
    <row r="3" spans="1:7" s="11" customFormat="1" ht="15.75" thickBot="1">
      <c r="A3" s="104"/>
      <c r="B3" s="118"/>
      <c r="C3" s="29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>
      <c r="A4" s="62">
        <v>1</v>
      </c>
      <c r="B4" s="49" t="s">
        <v>92</v>
      </c>
      <c r="C4" s="30">
        <v>-1.0605999999998603</v>
      </c>
      <c r="D4" s="68">
        <v>-0.0006962766210510028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71</v>
      </c>
      <c r="C5" s="30">
        <v>-6.755370000000112</v>
      </c>
      <c r="D5" s="68">
        <v>-0.006321012580828397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84</v>
      </c>
      <c r="C6" s="30">
        <v>-56.76966999999992</v>
      </c>
      <c r="D6" s="68">
        <v>-0.0048369924536233585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-64.5856399999999</v>
      </c>
      <c r="D7" s="67">
        <v>-0.0045074868971075495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73</v>
      </c>
    </row>
    <row r="11" ht="14.25" hidden="1">
      <c r="A11" s="11" t="s">
        <v>74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71</v>
      </c>
      <c r="C2" s="71">
        <v>-0.006321012580828178</v>
      </c>
      <c r="D2" s="21"/>
    </row>
    <row r="3" spans="1:4" ht="14.25">
      <c r="A3" s="21"/>
      <c r="B3" s="47" t="s">
        <v>84</v>
      </c>
      <c r="C3" s="71">
        <v>-0.004836992453622568</v>
      </c>
      <c r="D3" s="21"/>
    </row>
    <row r="4" spans="1:4" ht="14.25">
      <c r="A4" s="21"/>
      <c r="B4" s="47" t="s">
        <v>92</v>
      </c>
      <c r="C4" s="71">
        <v>-0.0006962766210510951</v>
      </c>
      <c r="D4" s="21"/>
    </row>
    <row r="5" spans="2:3" ht="14.25">
      <c r="B5" s="93" t="s">
        <v>21</v>
      </c>
      <c r="C5" s="92">
        <v>-0.0017316388156324303</v>
      </c>
    </row>
    <row r="6" spans="2:3" ht="14.25">
      <c r="B6" s="81" t="s">
        <v>27</v>
      </c>
      <c r="C6" s="86">
        <v>-0.0017584661637074506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-0.0019947175483749913</v>
      </c>
      <c r="F4" s="71">
        <v>0.004561544067040568</v>
      </c>
      <c r="G4" s="71">
        <v>0.02494606101943231</v>
      </c>
      <c r="H4" s="71">
        <v>0.04785626789458486</v>
      </c>
      <c r="I4" s="71">
        <v>0.23054247123114524</v>
      </c>
      <c r="J4" s="71">
        <v>0.13667782588855948</v>
      </c>
      <c r="K4" s="71">
        <v>5.1455840951464</v>
      </c>
      <c r="L4" s="72">
        <v>0.13685369638525202</v>
      </c>
    </row>
    <row r="5" spans="1:12" s="9" customFormat="1" ht="14.25" collapsed="1">
      <c r="A5" s="62">
        <v>2</v>
      </c>
      <c r="B5" s="47" t="s">
        <v>77</v>
      </c>
      <c r="C5" s="48">
        <v>38828</v>
      </c>
      <c r="D5" s="48">
        <v>39028</v>
      </c>
      <c r="E5" s="71">
        <v>-4.329508841216523E-06</v>
      </c>
      <c r="F5" s="71">
        <v>0.005289424602379578</v>
      </c>
      <c r="G5" s="71">
        <v>0.019566721392265007</v>
      </c>
      <c r="H5" s="71">
        <v>0.03957729876858673</v>
      </c>
      <c r="I5" s="71">
        <v>0.09308218883743691</v>
      </c>
      <c r="J5" s="71">
        <v>0.05162544639791555</v>
      </c>
      <c r="K5" s="71">
        <v>3.4933949262536856</v>
      </c>
      <c r="L5" s="72">
        <v>0.13533427840079026</v>
      </c>
    </row>
    <row r="6" spans="1:12" s="9" customFormat="1" ht="14.25" collapsed="1">
      <c r="A6" s="62">
        <v>3</v>
      </c>
      <c r="B6" s="47" t="s">
        <v>82</v>
      </c>
      <c r="C6" s="48">
        <v>38919</v>
      </c>
      <c r="D6" s="48">
        <v>39092</v>
      </c>
      <c r="E6" s="71">
        <v>0.0005321824076081061</v>
      </c>
      <c r="F6" s="71">
        <v>-0.0003264972389379617</v>
      </c>
      <c r="G6" s="71">
        <v>0.027753515608180734</v>
      </c>
      <c r="H6" s="71">
        <v>0.05906649967014066</v>
      </c>
      <c r="I6" s="71">
        <v>0.2246487977993865</v>
      </c>
      <c r="J6" s="71">
        <v>0.11409969724032654</v>
      </c>
      <c r="K6" s="71">
        <v>1.6286363398692787</v>
      </c>
      <c r="L6" s="72">
        <v>0.08639602763596743</v>
      </c>
    </row>
    <row r="7" spans="1:12" s="9" customFormat="1" ht="14.25" collapsed="1">
      <c r="A7" s="62">
        <v>4</v>
      </c>
      <c r="B7" s="47" t="s">
        <v>83</v>
      </c>
      <c r="C7" s="48">
        <v>38919</v>
      </c>
      <c r="D7" s="48">
        <v>39092</v>
      </c>
      <c r="E7" s="71">
        <v>-0.0016909183021848184</v>
      </c>
      <c r="F7" s="71">
        <v>-0.008011956077879967</v>
      </c>
      <c r="G7" s="71">
        <v>0.012284160270598754</v>
      </c>
      <c r="H7" s="71">
        <v>0.051033464963847974</v>
      </c>
      <c r="I7" s="71">
        <v>0.31795122210435456</v>
      </c>
      <c r="J7" s="71">
        <v>0.14104386299625205</v>
      </c>
      <c r="K7" s="71">
        <v>-0.20513254343294007</v>
      </c>
      <c r="L7" s="72">
        <v>-0.019491966909194303</v>
      </c>
    </row>
    <row r="8" spans="1:12" s="9" customFormat="1" ht="14.25">
      <c r="A8" s="62">
        <v>5</v>
      </c>
      <c r="B8" s="47" t="s">
        <v>95</v>
      </c>
      <c r="C8" s="48">
        <v>38968</v>
      </c>
      <c r="D8" s="48">
        <v>39140</v>
      </c>
      <c r="E8" s="71">
        <v>0</v>
      </c>
      <c r="F8" s="71">
        <v>-0.0017219067186338144</v>
      </c>
      <c r="G8" s="71">
        <v>-0.3449345176329477</v>
      </c>
      <c r="H8" s="71">
        <v>-0.34872451072939825</v>
      </c>
      <c r="I8" s="71">
        <v>-0.34846599978354287</v>
      </c>
      <c r="J8" s="71">
        <v>-0.3496983494451683</v>
      </c>
      <c r="K8" s="71">
        <v>-0.47468613570621465</v>
      </c>
      <c r="L8" s="72">
        <v>-0.054296445466834764</v>
      </c>
    </row>
    <row r="9" spans="1:12" s="9" customFormat="1" ht="14.25" collapsed="1">
      <c r="A9" s="62">
        <v>6</v>
      </c>
      <c r="B9" s="47" t="s">
        <v>54</v>
      </c>
      <c r="C9" s="48">
        <v>39413</v>
      </c>
      <c r="D9" s="48">
        <v>39589</v>
      </c>
      <c r="E9" s="71">
        <v>0.002600253637287553</v>
      </c>
      <c r="F9" s="71">
        <v>0.01123605963086316</v>
      </c>
      <c r="G9" s="71">
        <v>0.03494968496913042</v>
      </c>
      <c r="H9" s="71">
        <v>0.06780460467081495</v>
      </c>
      <c r="I9" s="71">
        <v>0.13881542116005896</v>
      </c>
      <c r="J9" s="71">
        <v>0.09144031086988558</v>
      </c>
      <c r="K9" s="71">
        <v>2.2545888852672706</v>
      </c>
      <c r="L9" s="72">
        <v>0.12137350293778226</v>
      </c>
    </row>
    <row r="10" spans="1:12" s="9" customFormat="1" ht="14.25" collapsed="1">
      <c r="A10" s="62">
        <v>7</v>
      </c>
      <c r="B10" s="47" t="s">
        <v>22</v>
      </c>
      <c r="C10" s="48">
        <v>39429</v>
      </c>
      <c r="D10" s="48">
        <v>39618</v>
      </c>
      <c r="E10" s="71">
        <v>7.30279576608428E-05</v>
      </c>
      <c r="F10" s="71">
        <v>0.0028852067058497965</v>
      </c>
      <c r="G10" s="71">
        <v>0.03424747574460385</v>
      </c>
      <c r="H10" s="71">
        <v>0.046418825201874014</v>
      </c>
      <c r="I10" s="71">
        <v>0.19024820372895235</v>
      </c>
      <c r="J10" s="71">
        <v>0.11224471653833201</v>
      </c>
      <c r="K10" s="71">
        <v>0.24396646073298345</v>
      </c>
      <c r="L10" s="72">
        <v>0.021586246708788615</v>
      </c>
    </row>
    <row r="11" spans="1:12" s="9" customFormat="1" ht="14.25">
      <c r="A11" s="62">
        <v>8</v>
      </c>
      <c r="B11" s="47" t="s">
        <v>78</v>
      </c>
      <c r="C11" s="48">
        <v>39560</v>
      </c>
      <c r="D11" s="48">
        <v>39770</v>
      </c>
      <c r="E11" s="71">
        <v>0.009762709887155108</v>
      </c>
      <c r="F11" s="71">
        <v>0.019690684527317925</v>
      </c>
      <c r="G11" s="71">
        <v>0.11168310882090693</v>
      </c>
      <c r="H11" s="71">
        <v>-0.08234878122537848</v>
      </c>
      <c r="I11" s="71">
        <v>0.08383591213801922</v>
      </c>
      <c r="J11" s="71">
        <v>-0.010885446382661312</v>
      </c>
      <c r="K11" s="71">
        <v>0.0442101067719769</v>
      </c>
      <c r="L11" s="72">
        <v>0.004421639191033888</v>
      </c>
    </row>
    <row r="12" spans="1:12" s="9" customFormat="1" ht="14.25">
      <c r="A12" s="62">
        <v>9</v>
      </c>
      <c r="B12" s="47" t="s">
        <v>49</v>
      </c>
      <c r="C12" s="48">
        <v>39884</v>
      </c>
      <c r="D12" s="48">
        <v>40001</v>
      </c>
      <c r="E12" s="71">
        <v>-0.0036251077791389363</v>
      </c>
      <c r="F12" s="71">
        <v>0.005926469919743438</v>
      </c>
      <c r="G12" s="71">
        <v>0.04112450384357147</v>
      </c>
      <c r="H12" s="71">
        <v>0.06439679314108449</v>
      </c>
      <c r="I12" s="71">
        <v>0.3842152525406277</v>
      </c>
      <c r="J12" s="71">
        <v>0.22365699583325882</v>
      </c>
      <c r="K12" s="71">
        <v>0.28683021404682507</v>
      </c>
      <c r="L12" s="72">
        <v>0.02787437838386042</v>
      </c>
    </row>
    <row r="13" spans="1:12" s="9" customFormat="1" ht="14.25" collapsed="1">
      <c r="A13" s="62">
        <v>10</v>
      </c>
      <c r="B13" s="47" t="s">
        <v>55</v>
      </c>
      <c r="C13" s="48">
        <v>40253</v>
      </c>
      <c r="D13" s="48">
        <v>40366</v>
      </c>
      <c r="E13" s="71">
        <v>-0.0015915752181875353</v>
      </c>
      <c r="F13" s="71">
        <v>-0.002755674968965671</v>
      </c>
      <c r="G13" s="71">
        <v>0.037042344916313086</v>
      </c>
      <c r="H13" s="71">
        <v>0.04454587504845664</v>
      </c>
      <c r="I13" s="71">
        <v>0.21452538309416092</v>
      </c>
      <c r="J13" s="71">
        <v>0.12276732617606911</v>
      </c>
      <c r="K13" s="71">
        <v>0.3447945699293511</v>
      </c>
      <c r="L13" s="72">
        <v>0.03691306559708285</v>
      </c>
    </row>
    <row r="14" spans="1:12" s="9" customFormat="1" ht="14.25" collapsed="1">
      <c r="A14" s="62">
        <v>11</v>
      </c>
      <c r="B14" s="47" t="s">
        <v>64</v>
      </c>
      <c r="C14" s="48">
        <v>40114</v>
      </c>
      <c r="D14" s="48">
        <v>40401</v>
      </c>
      <c r="E14" s="71">
        <v>0.00343843924832421</v>
      </c>
      <c r="F14" s="71">
        <v>0.0022485433619052753</v>
      </c>
      <c r="G14" s="71">
        <v>0.0898409200920609</v>
      </c>
      <c r="H14" s="71">
        <v>-0.09545008433592828</v>
      </c>
      <c r="I14" s="71">
        <v>0.14453626520869345</v>
      </c>
      <c r="J14" s="71">
        <v>-0.04543928520664575</v>
      </c>
      <c r="K14" s="71">
        <v>0.6871980973329672</v>
      </c>
      <c r="L14" s="72">
        <v>0.06690575483818528</v>
      </c>
    </row>
    <row r="15" spans="1:12" s="9" customFormat="1" ht="14.25">
      <c r="A15" s="62">
        <v>12</v>
      </c>
      <c r="B15" s="47" t="s">
        <v>75</v>
      </c>
      <c r="C15" s="48">
        <v>40226</v>
      </c>
      <c r="D15" s="48">
        <v>40430</v>
      </c>
      <c r="E15" s="71">
        <v>0.0009502904298768211</v>
      </c>
      <c r="F15" s="71">
        <v>0.0158066029035826</v>
      </c>
      <c r="G15" s="71">
        <v>0.0353071801320155</v>
      </c>
      <c r="H15" s="71">
        <v>0.04846014623103745</v>
      </c>
      <c r="I15" s="71">
        <v>0.09647445358684181</v>
      </c>
      <c r="J15" s="71">
        <v>0.046453215175848994</v>
      </c>
      <c r="K15" s="71">
        <v>2.2571008041401255</v>
      </c>
      <c r="L15" s="72">
        <v>0.15911322474674328</v>
      </c>
    </row>
    <row r="16" spans="1:12" s="9" customFormat="1" ht="14.25">
      <c r="A16" s="62">
        <v>13</v>
      </c>
      <c r="B16" s="47" t="s">
        <v>81</v>
      </c>
      <c r="C16" s="48">
        <v>40427</v>
      </c>
      <c r="D16" s="48">
        <v>40543</v>
      </c>
      <c r="E16" s="71">
        <v>0.0041630943249340024</v>
      </c>
      <c r="F16" s="71">
        <v>0.010025781217997798</v>
      </c>
      <c r="G16" s="71">
        <v>0.033534356383209785</v>
      </c>
      <c r="H16" s="71">
        <v>0.07108833417366478</v>
      </c>
      <c r="I16" s="71">
        <v>0.15394776632045493</v>
      </c>
      <c r="J16" s="71">
        <v>0.1060276930411328</v>
      </c>
      <c r="K16" s="71">
        <v>1.7193821615201892</v>
      </c>
      <c r="L16" s="72">
        <v>0.1389776333662407</v>
      </c>
    </row>
    <row r="17" spans="1:12" s="9" customFormat="1" ht="14.25">
      <c r="A17" s="62">
        <v>14</v>
      </c>
      <c r="B17" s="47" t="s">
        <v>44</v>
      </c>
      <c r="C17" s="48">
        <v>40444</v>
      </c>
      <c r="D17" s="48">
        <v>40638</v>
      </c>
      <c r="E17" s="71">
        <v>0.006369605872365236</v>
      </c>
      <c r="F17" s="71">
        <v>0.028991042983947723</v>
      </c>
      <c r="G17" s="71">
        <v>0.04301482431128578</v>
      </c>
      <c r="H17" s="71">
        <v>0.030416784748514836</v>
      </c>
      <c r="I17" s="71">
        <v>0.0718567428188519</v>
      </c>
      <c r="J17" s="71">
        <v>-0.0030167289804211572</v>
      </c>
      <c r="K17" s="71">
        <v>0.3708121586847748</v>
      </c>
      <c r="L17" s="72">
        <v>0.04337939080592634</v>
      </c>
    </row>
    <row r="18" spans="1:12" s="9" customFormat="1" ht="14.25">
      <c r="A18" s="62">
        <v>15</v>
      </c>
      <c r="B18" s="47" t="s">
        <v>79</v>
      </c>
      <c r="C18" s="48">
        <v>40427</v>
      </c>
      <c r="D18" s="48">
        <v>40708</v>
      </c>
      <c r="E18" s="71">
        <v>0.0028885678435190965</v>
      </c>
      <c r="F18" s="71">
        <v>0.011415793681756936</v>
      </c>
      <c r="G18" s="71">
        <v>0.04044304736477389</v>
      </c>
      <c r="H18" s="71">
        <v>0.0644580257095615</v>
      </c>
      <c r="I18" s="71">
        <v>0.12642273453013275</v>
      </c>
      <c r="J18" s="71">
        <v>0.08714673654499694</v>
      </c>
      <c r="K18" s="71">
        <v>2.1468406679389305</v>
      </c>
      <c r="L18" s="72">
        <v>0.1716796648297767</v>
      </c>
    </row>
    <row r="19" spans="1:12" s="9" customFormat="1" ht="14.25">
      <c r="A19" s="62">
        <v>16</v>
      </c>
      <c r="B19" s="47" t="s">
        <v>91</v>
      </c>
      <c r="C19" s="48">
        <v>41026</v>
      </c>
      <c r="D19" s="48">
        <v>41242</v>
      </c>
      <c r="E19" s="71">
        <v>-0.001958764256457024</v>
      </c>
      <c r="F19" s="71">
        <v>0.012278645358303475</v>
      </c>
      <c r="G19" s="71">
        <v>0.0259358863061947</v>
      </c>
      <c r="H19" s="71">
        <v>-0.06939616032268281</v>
      </c>
      <c r="I19" s="71">
        <v>0.32204380018869583</v>
      </c>
      <c r="J19" s="71">
        <v>0.14250776939413012</v>
      </c>
      <c r="K19" s="71">
        <v>1.2239873832176213</v>
      </c>
      <c r="L19" s="72">
        <v>0.14850913784200737</v>
      </c>
    </row>
    <row r="20" spans="1:12" ht="15.75" thickBot="1">
      <c r="A20" s="75"/>
      <c r="B20" s="79" t="s">
        <v>60</v>
      </c>
      <c r="C20" s="77" t="s">
        <v>25</v>
      </c>
      <c r="D20" s="77" t="s">
        <v>25</v>
      </c>
      <c r="E20" s="76">
        <f>AVERAGE(E4:E19)</f>
        <v>0.0012445474372216533</v>
      </c>
      <c r="F20" s="76">
        <f>AVERAGE(F4:F19)</f>
        <v>0.007346235247266929</v>
      </c>
      <c r="G20" s="76">
        <f>AVERAGE(G4:G19)</f>
        <v>0.016671204596349715</v>
      </c>
      <c r="H20" s="76">
        <f>AVERAGE(H4:H19)</f>
        <v>0.0024502114755488164</v>
      </c>
      <c r="I20" s="76">
        <f>AVERAGE(I4:I19)</f>
        <v>0.15279253846901686</v>
      </c>
      <c r="J20" s="76">
        <f>AVERAGE(J4:J19)</f>
        <v>0.060415736630113216</v>
      </c>
      <c r="K20" s="77" t="s">
        <v>25</v>
      </c>
      <c r="L20" s="78" t="s">
        <v>25</v>
      </c>
    </row>
    <row r="21" spans="1:12" s="9" customFormat="1" ht="14.25">
      <c r="A21" s="102" t="s">
        <v>50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</sheetData>
  <sheetProtection/>
  <mergeCells count="7">
    <mergeCell ref="A21:L21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80" zoomScaleNormal="80" zoomScalePageLayoutView="0" workbookViewId="0" topLeftCell="A1">
      <selection activeCell="B13" sqref="B13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41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23</v>
      </c>
      <c r="B2" s="117" t="s">
        <v>12</v>
      </c>
      <c r="C2" s="114" t="s">
        <v>33</v>
      </c>
      <c r="D2" s="115"/>
      <c r="E2" s="116" t="s">
        <v>34</v>
      </c>
      <c r="F2" s="115"/>
      <c r="G2" s="119" t="s">
        <v>52</v>
      </c>
    </row>
    <row r="3" spans="1:7" ht="15.75" thickBot="1">
      <c r="A3" s="104"/>
      <c r="B3" s="118"/>
      <c r="C3" s="51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>
      <c r="A4" s="88">
        <v>1</v>
      </c>
      <c r="B4" s="82" t="s">
        <v>91</v>
      </c>
      <c r="C4" s="30">
        <v>92.73222999999999</v>
      </c>
      <c r="D4" s="68">
        <v>0.03706333250979013</v>
      </c>
      <c r="E4" s="31">
        <v>439</v>
      </c>
      <c r="F4" s="68">
        <v>0.039098681866761666</v>
      </c>
      <c r="G4" s="50">
        <v>97.70299820537917</v>
      </c>
    </row>
    <row r="5" spans="1:7" ht="14.25">
      <c r="A5" s="89">
        <v>2</v>
      </c>
      <c r="B5" s="82" t="s">
        <v>49</v>
      </c>
      <c r="C5" s="30">
        <v>28.079269999999553</v>
      </c>
      <c r="D5" s="68">
        <v>0.0048890019362621715</v>
      </c>
      <c r="E5" s="31">
        <v>38</v>
      </c>
      <c r="F5" s="68">
        <v>0.00854508657521925</v>
      </c>
      <c r="G5" s="50">
        <v>48.93122116483018</v>
      </c>
    </row>
    <row r="6" spans="1:7" ht="14.25">
      <c r="A6" s="89">
        <v>3</v>
      </c>
      <c r="B6" s="82" t="s">
        <v>64</v>
      </c>
      <c r="C6" s="30">
        <v>21.027130000000817</v>
      </c>
      <c r="D6" s="68">
        <v>0.003438439248324056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54</v>
      </c>
      <c r="C7" s="30">
        <v>12.948199999999256</v>
      </c>
      <c r="D7" s="68">
        <v>0.0026002536372889276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44</v>
      </c>
      <c r="C8" s="30">
        <v>12.138099999999861</v>
      </c>
      <c r="D8" s="68">
        <v>0.006369605872365023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78</v>
      </c>
      <c r="C9" s="30">
        <v>6.902469999999973</v>
      </c>
      <c r="D9" s="68">
        <v>0.009762709887152587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81</v>
      </c>
      <c r="C10" s="30">
        <v>4.746399999999907</v>
      </c>
      <c r="D10" s="68">
        <v>0.004163094324934185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75</v>
      </c>
      <c r="C11" s="30">
        <v>3.8838699999996464</v>
      </c>
      <c r="D11" s="68">
        <v>0.0009502904298776884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82</v>
      </c>
      <c r="C12" s="30">
        <v>0.8556799999999348</v>
      </c>
      <c r="D12" s="68">
        <v>0.0005321824076098893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22</v>
      </c>
      <c r="C13" s="30">
        <v>0.08675</v>
      </c>
      <c r="D13" s="68">
        <v>7.30279576613281E-05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95</v>
      </c>
      <c r="C14" s="30">
        <v>0</v>
      </c>
      <c r="D14" s="68">
        <v>0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77</v>
      </c>
      <c r="C15" s="30">
        <v>-0.013190000000409782</v>
      </c>
      <c r="D15" s="68">
        <v>-4.3295088409899195E-06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45</v>
      </c>
      <c r="C16" s="30">
        <v>-59.95310000000149</v>
      </c>
      <c r="D16" s="68">
        <v>-0.001994717548378152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83</v>
      </c>
      <c r="C17" s="30">
        <v>-3.529800000000047</v>
      </c>
      <c r="D17" s="68">
        <v>-0.003076496486359185</v>
      </c>
      <c r="E17" s="31">
        <v>-2</v>
      </c>
      <c r="F17" s="68">
        <v>-0.0013879250520471894</v>
      </c>
      <c r="G17" s="50">
        <v>-1.5904244413601922</v>
      </c>
    </row>
    <row r="18" spans="1:7" ht="14.25">
      <c r="A18" s="89">
        <v>15</v>
      </c>
      <c r="B18" s="82" t="s">
        <v>55</v>
      </c>
      <c r="C18" s="30">
        <v>-42.43597000000067</v>
      </c>
      <c r="D18" s="68">
        <v>-0.00317713694461706</v>
      </c>
      <c r="E18" s="31">
        <v>-15748</v>
      </c>
      <c r="F18" s="68">
        <v>-0.0015880892899875448</v>
      </c>
      <c r="G18" s="50">
        <v>-21.12072293750136</v>
      </c>
    </row>
    <row r="19" spans="1:7" ht="14.25">
      <c r="A19" s="89">
        <v>16</v>
      </c>
      <c r="B19" s="82" t="s">
        <v>79</v>
      </c>
      <c r="C19" s="30">
        <v>-15.518070000000298</v>
      </c>
      <c r="D19" s="68">
        <v>-0.0023472054105288438</v>
      </c>
      <c r="E19" s="31">
        <v>-11</v>
      </c>
      <c r="F19" s="68">
        <v>-0.005220692928334125</v>
      </c>
      <c r="G19" s="50">
        <v>-34.59904347888015</v>
      </c>
    </row>
    <row r="20" spans="1:7" ht="15.75" thickBot="1">
      <c r="A20" s="63"/>
      <c r="B20" s="64" t="s">
        <v>24</v>
      </c>
      <c r="C20" s="54">
        <v>61.94996999999598</v>
      </c>
      <c r="D20" s="67">
        <v>0.0007317630959190875</v>
      </c>
      <c r="E20" s="55">
        <v>-15284</v>
      </c>
      <c r="F20" s="67">
        <v>-0.0015267922877210299</v>
      </c>
      <c r="G20" s="56">
        <v>89.32402851246763</v>
      </c>
    </row>
    <row r="22" ht="14.25">
      <c r="D22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C20" sqref="C20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49</v>
      </c>
      <c r="C2" s="71">
        <v>-0.0036251077791389363</v>
      </c>
    </row>
    <row r="3" spans="1:5" ht="14.25">
      <c r="A3" s="14"/>
      <c r="B3" s="47" t="s">
        <v>45</v>
      </c>
      <c r="C3" s="71">
        <v>-0.0019947175483749913</v>
      </c>
      <c r="D3" s="14"/>
      <c r="E3" s="14"/>
    </row>
    <row r="4" spans="1:5" ht="14.25">
      <c r="A4" s="14"/>
      <c r="B4" s="47" t="s">
        <v>91</v>
      </c>
      <c r="C4" s="71">
        <v>-0.001958764256457024</v>
      </c>
      <c r="D4" s="14"/>
      <c r="E4" s="14"/>
    </row>
    <row r="5" spans="1:5" ht="14.25">
      <c r="A5" s="14"/>
      <c r="B5" s="47" t="s">
        <v>83</v>
      </c>
      <c r="C5" s="71">
        <v>-0.0016909183021848184</v>
      </c>
      <c r="D5" s="14"/>
      <c r="E5" s="14"/>
    </row>
    <row r="6" spans="1:5" ht="14.25">
      <c r="A6" s="14"/>
      <c r="B6" s="47" t="s">
        <v>55</v>
      </c>
      <c r="C6" s="71">
        <v>-0.0015915752181875353</v>
      </c>
      <c r="D6" s="14"/>
      <c r="E6" s="14"/>
    </row>
    <row r="7" spans="1:5" ht="14.25">
      <c r="A7" s="14"/>
      <c r="B7" s="47" t="s">
        <v>77</v>
      </c>
      <c r="C7" s="71">
        <v>-4.329508841216523E-06</v>
      </c>
      <c r="D7" s="14"/>
      <c r="E7" s="14"/>
    </row>
    <row r="8" spans="1:5" ht="14.25">
      <c r="A8" s="14"/>
      <c r="B8" s="47" t="s">
        <v>95</v>
      </c>
      <c r="C8" s="71">
        <v>0</v>
      </c>
      <c r="D8" s="14"/>
      <c r="E8" s="14"/>
    </row>
    <row r="9" spans="1:5" ht="14.25">
      <c r="A9" s="14"/>
      <c r="B9" s="47" t="s">
        <v>22</v>
      </c>
      <c r="C9" s="71">
        <v>7.30279576608428E-05</v>
      </c>
      <c r="D9" s="14"/>
      <c r="E9" s="14"/>
    </row>
    <row r="10" spans="1:5" ht="14.25">
      <c r="A10" s="14"/>
      <c r="B10" s="47" t="s">
        <v>82</v>
      </c>
      <c r="C10" s="71">
        <v>0.0005321824076081061</v>
      </c>
      <c r="D10" s="14"/>
      <c r="E10" s="14"/>
    </row>
    <row r="11" spans="1:5" ht="14.25">
      <c r="A11" s="14"/>
      <c r="B11" s="47" t="s">
        <v>75</v>
      </c>
      <c r="C11" s="71">
        <v>0.0009502904298768211</v>
      </c>
      <c r="D11" s="14"/>
      <c r="E11" s="14"/>
    </row>
    <row r="12" spans="1:5" ht="14.25">
      <c r="A12" s="14"/>
      <c r="B12" s="47" t="s">
        <v>54</v>
      </c>
      <c r="C12" s="71">
        <v>0.002600253637287553</v>
      </c>
      <c r="D12" s="14"/>
      <c r="E12" s="14"/>
    </row>
    <row r="13" spans="1:5" ht="14.25">
      <c r="A13" s="14"/>
      <c r="B13" s="47" t="s">
        <v>79</v>
      </c>
      <c r="C13" s="97">
        <v>0.0028885678435190965</v>
      </c>
      <c r="D13" s="14"/>
      <c r="E13" s="14"/>
    </row>
    <row r="14" spans="1:5" ht="14.25">
      <c r="A14" s="14"/>
      <c r="B14" s="47" t="s">
        <v>64</v>
      </c>
      <c r="C14" s="71">
        <v>0.00343843924832421</v>
      </c>
      <c r="D14" s="14"/>
      <c r="E14" s="14"/>
    </row>
    <row r="15" spans="1:5" ht="14.25">
      <c r="A15" s="14"/>
      <c r="B15" s="47" t="s">
        <v>81</v>
      </c>
      <c r="C15" s="71">
        <v>0.0041630943249340024</v>
      </c>
      <c r="D15" s="14"/>
      <c r="E15" s="14"/>
    </row>
    <row r="16" spans="1:5" ht="14.25">
      <c r="A16" s="14"/>
      <c r="B16" s="47" t="s">
        <v>44</v>
      </c>
      <c r="C16" s="71">
        <v>0.006369605872365236</v>
      </c>
      <c r="D16" s="14"/>
      <c r="E16" s="14"/>
    </row>
    <row r="17" spans="1:5" ht="14.25">
      <c r="A17" s="14"/>
      <c r="B17" s="47" t="s">
        <v>78</v>
      </c>
      <c r="C17" s="71">
        <v>0.009762709887155108</v>
      </c>
      <c r="D17" s="14"/>
      <c r="E17" s="14"/>
    </row>
    <row r="18" spans="2:3" ht="14.25">
      <c r="B18" s="47" t="s">
        <v>21</v>
      </c>
      <c r="C18" s="92">
        <v>-0.00173163881563243</v>
      </c>
    </row>
    <row r="19" spans="2:3" ht="14.25">
      <c r="B19" s="14" t="s">
        <v>27</v>
      </c>
      <c r="C19" s="86">
        <v>-0.00175846616370745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58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26</v>
      </c>
      <c r="C3" s="45" t="s">
        <v>7</v>
      </c>
      <c r="D3" s="46" t="s">
        <v>10</v>
      </c>
      <c r="E3" s="43">
        <v>1571685.03</v>
      </c>
      <c r="F3" s="94">
        <v>746</v>
      </c>
      <c r="G3" s="43">
        <v>2106.8163941018765</v>
      </c>
      <c r="H3" s="73">
        <v>1000</v>
      </c>
      <c r="I3" s="42" t="s">
        <v>70</v>
      </c>
      <c r="J3" s="44" t="s">
        <v>56</v>
      </c>
    </row>
    <row r="4" spans="1:10" ht="15" customHeight="1">
      <c r="A4" s="41">
        <v>2</v>
      </c>
      <c r="B4" s="42" t="s">
        <v>62</v>
      </c>
      <c r="C4" s="45" t="s">
        <v>7</v>
      </c>
      <c r="D4" s="46" t="s">
        <v>63</v>
      </c>
      <c r="E4" s="43">
        <v>1070440.7501</v>
      </c>
      <c r="F4" s="94">
        <v>1975</v>
      </c>
      <c r="G4" s="43">
        <v>541.9953165063291</v>
      </c>
      <c r="H4" s="73">
        <v>1000</v>
      </c>
      <c r="I4" s="42" t="s">
        <v>69</v>
      </c>
      <c r="J4" s="44" t="s">
        <v>29</v>
      </c>
    </row>
    <row r="5" spans="1:10" ht="15" customHeight="1">
      <c r="A5" s="41">
        <v>3</v>
      </c>
      <c r="B5" s="42" t="s">
        <v>31</v>
      </c>
      <c r="C5" s="45" t="s">
        <v>7</v>
      </c>
      <c r="D5" s="46" t="s">
        <v>10</v>
      </c>
      <c r="E5" s="43">
        <v>322408.84</v>
      </c>
      <c r="F5" s="94">
        <v>679</v>
      </c>
      <c r="G5" s="43">
        <v>474.8289248895435</v>
      </c>
      <c r="H5" s="73">
        <v>1000</v>
      </c>
      <c r="I5" s="42" t="s">
        <v>32</v>
      </c>
      <c r="J5" s="44" t="s">
        <v>30</v>
      </c>
    </row>
    <row r="6" spans="1:10" ht="15.75" thickBot="1">
      <c r="A6" s="121" t="s">
        <v>24</v>
      </c>
      <c r="B6" s="122"/>
      <c r="C6" s="57" t="s">
        <v>25</v>
      </c>
      <c r="D6" s="57" t="s">
        <v>25</v>
      </c>
      <c r="E6" s="58">
        <f>SUM(E3:E5)</f>
        <v>2964534.6201</v>
      </c>
      <c r="F6" s="59">
        <f>SUM(F3:F5)</f>
        <v>3400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-0.00582762072487919</v>
      </c>
      <c r="F4" s="71">
        <v>-0.005939502779269468</v>
      </c>
      <c r="G4" s="71">
        <v>-0.019619389827716938</v>
      </c>
      <c r="H4" s="71">
        <v>-0.16369966736443775</v>
      </c>
      <c r="I4" s="71">
        <v>-0.3025015149191138</v>
      </c>
      <c r="J4" s="71">
        <v>-0.16573323555981134</v>
      </c>
      <c r="K4" s="72">
        <v>-0.5251710751104566</v>
      </c>
      <c r="L4" s="72">
        <v>-0.05592252761513161</v>
      </c>
    </row>
    <row r="5" spans="1:12" ht="14.25" collapsed="1">
      <c r="A5" s="62">
        <v>2</v>
      </c>
      <c r="B5" s="47" t="s">
        <v>62</v>
      </c>
      <c r="C5" s="48">
        <v>39048</v>
      </c>
      <c r="D5" s="48">
        <v>39140</v>
      </c>
      <c r="E5" s="71">
        <v>-0.008386558964687874</v>
      </c>
      <c r="F5" s="71">
        <v>-0.014585575914454307</v>
      </c>
      <c r="G5" s="71">
        <v>0.03645837790459816</v>
      </c>
      <c r="H5" s="71">
        <v>0.020451912276241435</v>
      </c>
      <c r="I5" s="71">
        <v>0.3214752781960275</v>
      </c>
      <c r="J5" s="71">
        <v>0.19486720808036395</v>
      </c>
      <c r="K5" s="72">
        <v>-0.45800468349367063</v>
      </c>
      <c r="L5" s="72">
        <v>-0.05172920385622226</v>
      </c>
    </row>
    <row r="6" spans="1:12" ht="14.25">
      <c r="A6" s="62">
        <v>3</v>
      </c>
      <c r="B6" s="47" t="s">
        <v>26</v>
      </c>
      <c r="C6" s="48">
        <v>39100</v>
      </c>
      <c r="D6" s="48">
        <v>39268</v>
      </c>
      <c r="E6" s="71">
        <v>0.005729172209175237</v>
      </c>
      <c r="F6" s="71">
        <v>0.016774888204158733</v>
      </c>
      <c r="G6" s="71">
        <v>0.06738695090385405</v>
      </c>
      <c r="H6" s="71">
        <v>-0.017454108038874594</v>
      </c>
      <c r="I6" s="71">
        <v>0.08508600306540104</v>
      </c>
      <c r="J6" s="71">
        <v>0.012738862380334615</v>
      </c>
      <c r="K6" s="72">
        <v>1.1068163941018754</v>
      </c>
      <c r="L6" s="72">
        <v>0.0689190157808901</v>
      </c>
    </row>
    <row r="7" spans="1:12" ht="15.75" thickBot="1">
      <c r="A7" s="75"/>
      <c r="B7" s="79" t="s">
        <v>60</v>
      </c>
      <c r="C7" s="78" t="s">
        <v>25</v>
      </c>
      <c r="D7" s="78" t="s">
        <v>25</v>
      </c>
      <c r="E7" s="76">
        <f>AVERAGE(E4:E6)</f>
        <v>-0.0028283358267972756</v>
      </c>
      <c r="F7" s="76">
        <f>AVERAGE(F4:F6)</f>
        <v>-0.0012500634965216806</v>
      </c>
      <c r="G7" s="76">
        <f>AVERAGE(G4:G6)</f>
        <v>0.028075312993578422</v>
      </c>
      <c r="H7" s="76">
        <f>AVERAGE(H4:H6)</f>
        <v>-0.05356728770902364</v>
      </c>
      <c r="I7" s="76">
        <f>AVERAGE(I4:I6)</f>
        <v>0.03468658878077158</v>
      </c>
      <c r="J7" s="76">
        <f>AVERAGE(J4:J6)</f>
        <v>0.013957611633629075</v>
      </c>
      <c r="K7" s="78" t="s">
        <v>25</v>
      </c>
      <c r="L7" s="78" t="s">
        <v>25</v>
      </c>
    </row>
    <row r="8" spans="1:12" s="9" customFormat="1" ht="14.25">
      <c r="A8" s="102" t="s">
        <v>50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2:15" ht="14.25">
      <c r="L9"/>
      <c r="M9"/>
      <c r="N9"/>
      <c r="O9"/>
    </row>
  </sheetData>
  <sheetProtection/>
  <mergeCells count="7"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42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23</v>
      </c>
      <c r="B2" s="117" t="s">
        <v>12</v>
      </c>
      <c r="C2" s="116" t="s">
        <v>33</v>
      </c>
      <c r="D2" s="115"/>
      <c r="E2" s="116" t="s">
        <v>34</v>
      </c>
      <c r="F2" s="115"/>
      <c r="G2" s="119" t="s">
        <v>52</v>
      </c>
    </row>
    <row r="3" spans="1:7" s="11" customFormat="1" ht="15.75" thickBot="1">
      <c r="A3" s="104"/>
      <c r="B3" s="118"/>
      <c r="C3" s="29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 customHeight="1">
      <c r="A4" s="90">
        <v>1</v>
      </c>
      <c r="B4" s="91" t="s">
        <v>26</v>
      </c>
      <c r="C4" s="30">
        <v>8.953159999999917</v>
      </c>
      <c r="D4" s="68">
        <v>0.005729172209177455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31</v>
      </c>
      <c r="C5" s="30">
        <v>-1.8898899999999554</v>
      </c>
      <c r="D5" s="68">
        <v>-0.005827620724879051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62</v>
      </c>
      <c r="C6" s="30">
        <v>-9.05323999999999</v>
      </c>
      <c r="D6" s="68">
        <v>-0.008386558964688016</v>
      </c>
      <c r="E6" s="31">
        <v>0</v>
      </c>
      <c r="F6" s="87">
        <v>0</v>
      </c>
      <c r="G6" s="50">
        <v>0</v>
      </c>
    </row>
    <row r="7" spans="1:7" ht="15.75" thickBot="1">
      <c r="A7" s="65"/>
      <c r="B7" s="53" t="s">
        <v>24</v>
      </c>
      <c r="C7" s="54">
        <v>-1.989970000000028</v>
      </c>
      <c r="D7" s="67">
        <v>-0.0006708085301706354</v>
      </c>
      <c r="E7" s="55">
        <v>0</v>
      </c>
      <c r="F7" s="67">
        <v>0</v>
      </c>
      <c r="G7" s="56">
        <v>0</v>
      </c>
    </row>
    <row r="9" ht="15" customHeight="1">
      <c r="A9" s="11"/>
    </row>
    <row r="10" ht="14.25">
      <c r="A10" s="11"/>
    </row>
    <row r="11" ht="14.25">
      <c r="A11" s="11"/>
    </row>
    <row r="12" ht="14.25">
      <c r="A12" s="11"/>
    </row>
    <row r="13" ht="12.75"/>
    <row r="14" ht="12.75"/>
    <row r="1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="85" zoomScaleNormal="85" zoomScalePageLayoutView="0" workbookViewId="0" topLeftCell="A1">
      <selection activeCell="C7" sqref="C7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62</v>
      </c>
      <c r="C2" s="71">
        <v>-0.008386558964687874</v>
      </c>
      <c r="D2" s="21"/>
      <c r="E2" s="21"/>
    </row>
    <row r="3" spans="1:5" ht="14.25">
      <c r="A3" s="21"/>
      <c r="B3" s="47" t="s">
        <v>31</v>
      </c>
      <c r="C3" s="71">
        <v>-0.00582762072487919</v>
      </c>
      <c r="D3" s="21"/>
      <c r="E3" s="21"/>
    </row>
    <row r="4" spans="1:5" ht="14.25">
      <c r="A4" s="21"/>
      <c r="B4" s="47" t="s">
        <v>26</v>
      </c>
      <c r="C4" s="71">
        <v>0.005729172209175237</v>
      </c>
      <c r="D4" s="21"/>
      <c r="E4" s="21"/>
    </row>
    <row r="5" spans="1:4" ht="14.25">
      <c r="A5" s="21"/>
      <c r="B5" s="47" t="s">
        <v>21</v>
      </c>
      <c r="C5" s="74">
        <v>-0.00173163881563243</v>
      </c>
      <c r="D5" s="21"/>
    </row>
    <row r="6" spans="2:3" ht="14.25">
      <c r="B6" s="47" t="s">
        <v>27</v>
      </c>
      <c r="C6" s="86">
        <v>-0.00175846616370745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59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84</v>
      </c>
      <c r="C3" s="83" t="s">
        <v>7</v>
      </c>
      <c r="D3" s="83" t="s">
        <v>9</v>
      </c>
      <c r="E3" s="85">
        <v>11679794.02</v>
      </c>
      <c r="F3" s="11">
        <v>180746</v>
      </c>
      <c r="G3" s="85">
        <v>64.61993084217632</v>
      </c>
      <c r="H3" s="84">
        <v>100</v>
      </c>
      <c r="I3" s="83" t="s">
        <v>85</v>
      </c>
      <c r="J3" s="44" t="s">
        <v>28</v>
      </c>
    </row>
    <row r="4" spans="1:10" ht="14.25" customHeight="1">
      <c r="A4" s="41">
        <v>2</v>
      </c>
      <c r="B4" s="83" t="s">
        <v>92</v>
      </c>
      <c r="C4" s="83" t="s">
        <v>7</v>
      </c>
      <c r="D4" s="83" t="s">
        <v>93</v>
      </c>
      <c r="E4" s="85">
        <v>1522184.57</v>
      </c>
      <c r="F4" s="11">
        <v>153672</v>
      </c>
      <c r="G4" s="85">
        <v>9.905412632099537</v>
      </c>
      <c r="H4" s="84">
        <v>10</v>
      </c>
      <c r="I4" s="83" t="s">
        <v>94</v>
      </c>
      <c r="J4" s="44" t="s">
        <v>28</v>
      </c>
    </row>
    <row r="5" spans="1:10" ht="14.25" customHeight="1">
      <c r="A5" s="41">
        <v>3</v>
      </c>
      <c r="B5" s="83" t="s">
        <v>71</v>
      </c>
      <c r="C5" s="83" t="s">
        <v>7</v>
      </c>
      <c r="D5" s="83" t="s">
        <v>9</v>
      </c>
      <c r="E5" s="85">
        <v>1061961.0601</v>
      </c>
      <c r="F5" s="11">
        <v>648</v>
      </c>
      <c r="G5" s="85">
        <v>1638.8287964506171</v>
      </c>
      <c r="H5" s="84">
        <v>5000</v>
      </c>
      <c r="I5" s="83" t="s">
        <v>72</v>
      </c>
      <c r="J5" s="44" t="s">
        <v>29</v>
      </c>
    </row>
    <row r="6" spans="1:10" ht="15.75" thickBot="1">
      <c r="A6" s="121" t="s">
        <v>24</v>
      </c>
      <c r="B6" s="122"/>
      <c r="C6" s="57" t="s">
        <v>25</v>
      </c>
      <c r="D6" s="57" t="s">
        <v>25</v>
      </c>
      <c r="E6" s="70">
        <f>SUM(E3:E5)</f>
        <v>14263939.6501</v>
      </c>
      <c r="F6" s="69">
        <f>SUM(F3:F5)</f>
        <v>335066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2018-09-07T09:02:16Z</dcterms:modified>
  <cp:category>Analytics</cp:category>
  <cp:version/>
  <cp:contentType/>
  <cp:contentStatus/>
</cp:coreProperties>
</file>