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<sst xmlns="http://schemas.openxmlformats.org/spreadsheetml/2006/main" count="320" uniqueCount="100">
  <si>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</si>
  <si>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</si>
  <si>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</si>
  <si>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</si>
  <si>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</si>
  <si>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</si>
  <si>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</si>
  <si>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</si>
  <si>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</si>
  <si>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</si>
  <si>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</si>
  <si>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</si>
  <si>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</si>
  <si>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</si>
  <si>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</si>
  <si>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</si>
  <si>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</si>
  <si>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</si>
  <si>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</si>
  <si>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</si>
  <si>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</si>
  <si>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</si>
  <si>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</si>
  <si>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</si>
  <si>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</si>
  <si>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</si>
  <si>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</si>
  <si>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</si>
  <si>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</si>
  <si>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</si>
  <si>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</si>
  <si>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</si>
  <si>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</si>
  <si>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</si>
  <si>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</si>
  <si>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</si>
  <si>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</si>
  <si>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</si>
  <si>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</si>
  <si>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</si>
  <si>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</si>
  <si>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</si>
  <si>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</si>
  <si>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</si>
  <si>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</si>
  <si>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</si>
  <si>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</si>
  <si>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</si>
  <si>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</si>
  <si>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</si>
  <si>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</si>
  <si>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</si>
  <si>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</si>
  <si>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</si>
  <si>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</si>
  <si>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</si>
  <si>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</si>
  <si>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</si>
  <si>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</si>
  <si>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</si>
  <si>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</si>
  <si>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</si>
  <si>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</si>
  <si>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</si>
  <si>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</si>
  <si>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</si>
  <si>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</si>
  <si>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</si>
  <si>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</si>
  <si>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</si>
  <si>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</si>
  <si>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</si>
  <si>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</si>
  <si>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</si>
  <si>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</si>
  <si>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</si>
  <si>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</si>
  <si>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</si>
  <si>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</si>
  <si>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</si>
  <si>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</si>
  <si>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</si>
  <si>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</si>
  <si>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</si>
  <si>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</si>
  <si>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</si>
  <si>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</si>
  <si>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</si>
  <si>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</si>
  <si>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</si>
  <si>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</si>
  <si>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</si>
  <si>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http://www.vseswit.com.ua/</t>
  </si>
  <si>
    <t>http://bonum-group.com/</t>
  </si>
  <si>
    <t>н.д.</t>
  </si>
  <si>
    <t>Аргентум</t>
  </si>
  <si>
    <t>ТОВ "КУА ОЗОН"</t>
  </si>
  <si>
    <t>http://ozoncap.com/</t>
  </si>
  <si>
    <t>Платинум</t>
  </si>
  <si>
    <t>Аурум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</si>
</sst>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076512"/>
        <c:axId val="54688609"/>
      </c:barChart>
      <c:catAx>
        <c:axId val="6076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88609"/>
        <c:crosses val="autoZero"/>
        <c:auto val="0"/>
        <c:lblOffset val="0"/>
        <c:tickLblSkip val="1"/>
        <c:noMultiLvlLbl val="0"/>
      </c:catAx>
      <c:valAx>
        <c:axId val="54688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76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585850"/>
        <c:axId val="51837195"/>
      </c:barChart>
      <c:catAx>
        <c:axId val="35585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37195"/>
        <c:crosses val="autoZero"/>
        <c:auto val="0"/>
        <c:lblOffset val="0"/>
        <c:tickLblSkip val="1"/>
        <c:noMultiLvlLbl val="0"/>
      </c:catAx>
      <c:valAx>
        <c:axId val="51837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858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881572"/>
        <c:axId val="38063237"/>
      </c:barChart>
      <c:catAx>
        <c:axId val="63881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063237"/>
        <c:crosses val="autoZero"/>
        <c:auto val="0"/>
        <c:lblOffset val="0"/>
        <c:tickLblSkip val="1"/>
        <c:noMultiLvlLbl val="0"/>
      </c:catAx>
      <c:valAx>
        <c:axId val="38063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815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024814"/>
        <c:axId val="63223327"/>
      </c:barChart>
      <c:catAx>
        <c:axId val="7024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23327"/>
        <c:crosses val="autoZero"/>
        <c:auto val="0"/>
        <c:lblOffset val="0"/>
        <c:tickLblSkip val="1"/>
        <c:noMultiLvlLbl val="0"/>
      </c:catAx>
      <c:valAx>
        <c:axId val="6322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248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139032"/>
        <c:axId val="20815833"/>
      </c:barChart>
      <c:catAx>
        <c:axId val="321390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15833"/>
        <c:crosses val="autoZero"/>
        <c:auto val="0"/>
        <c:lblOffset val="0"/>
        <c:tickLblSkip val="1"/>
        <c:noMultiLvlLbl val="0"/>
      </c:catAx>
      <c:valAx>
        <c:axId val="20815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390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124770"/>
        <c:axId val="8360883"/>
      </c:barChart>
      <c:catAx>
        <c:axId val="53124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60883"/>
        <c:crosses val="autoZero"/>
        <c:auto val="0"/>
        <c:lblOffset val="0"/>
        <c:tickLblSkip val="1"/>
        <c:noMultiLvlLbl val="0"/>
      </c:catAx>
      <c:valAx>
        <c:axId val="8360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247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8139084"/>
        <c:axId val="6142893"/>
      </c:barChart>
      <c:catAx>
        <c:axId val="8139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42893"/>
        <c:crossesAt val="0"/>
        <c:auto val="0"/>
        <c:lblOffset val="0"/>
        <c:tickLblSkip val="1"/>
        <c:noMultiLvlLbl val="0"/>
      </c:catAx>
      <c:valAx>
        <c:axId val="6142893"/>
        <c:scaling>
          <c:orientation val="minMax"/>
          <c:max val="0.03"/>
          <c:min val="-0.03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139084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5286038"/>
        <c:axId val="27812295"/>
      </c:barChart>
      <c:catAx>
        <c:axId val="55286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812295"/>
        <c:crosses val="autoZero"/>
        <c:auto val="0"/>
        <c:lblOffset val="0"/>
        <c:tickLblSkip val="1"/>
        <c:noMultiLvlLbl val="0"/>
      </c:catAx>
      <c:valAx>
        <c:axId val="2781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286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8984064"/>
        <c:axId val="38203393"/>
      </c:barChart>
      <c:catAx>
        <c:axId val="48984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203393"/>
        <c:crosses val="autoZero"/>
        <c:auto val="0"/>
        <c:lblOffset val="0"/>
        <c:tickLblSkip val="52"/>
        <c:noMultiLvlLbl val="0"/>
      </c:catAx>
      <c:valAx>
        <c:axId val="38203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9840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8286218"/>
        <c:axId val="7467099"/>
      </c:barChart>
      <c:catAx>
        <c:axId val="8286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467099"/>
        <c:crosses val="autoZero"/>
        <c:auto val="0"/>
        <c:lblOffset val="0"/>
        <c:tickLblSkip val="49"/>
        <c:noMultiLvlLbl val="0"/>
      </c:catAx>
      <c:valAx>
        <c:axId val="7467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286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5028"/>
        <c:axId val="855253"/>
      </c:barChart>
      <c:catAx>
        <c:axId val="95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55253"/>
        <c:crosses val="autoZero"/>
        <c:auto val="0"/>
        <c:lblOffset val="0"/>
        <c:tickLblSkip val="4"/>
        <c:noMultiLvlLbl val="0"/>
      </c:catAx>
      <c:valAx>
        <c:axId val="855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50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2435434"/>
        <c:axId val="592315"/>
      </c:barChart>
      <c:catAx>
        <c:axId val="22435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315"/>
        <c:crosses val="autoZero"/>
        <c:auto val="0"/>
        <c:lblOffset val="0"/>
        <c:tickLblSkip val="9"/>
        <c:noMultiLvlLbl val="0"/>
      </c:catAx>
      <c:valAx>
        <c:axId val="592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354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697278"/>
        <c:axId val="2166639"/>
      </c:barChart>
      <c:catAx>
        <c:axId val="7697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66639"/>
        <c:crosses val="autoZero"/>
        <c:auto val="0"/>
        <c:lblOffset val="0"/>
        <c:tickLblSkip val="4"/>
        <c:noMultiLvlLbl val="0"/>
      </c:catAx>
      <c:valAx>
        <c:axId val="2166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6972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9499752"/>
        <c:axId val="41280041"/>
      </c:barChart>
      <c:catAx>
        <c:axId val="19499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280041"/>
        <c:crosses val="autoZero"/>
        <c:auto val="0"/>
        <c:lblOffset val="0"/>
        <c:tickLblSkip val="52"/>
        <c:noMultiLvlLbl val="0"/>
      </c:catAx>
      <c:valAx>
        <c:axId val="41280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4997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976050"/>
        <c:axId val="55348995"/>
      </c:barChart>
      <c:catAx>
        <c:axId val="35976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348995"/>
        <c:crosses val="autoZero"/>
        <c:auto val="0"/>
        <c:lblOffset val="0"/>
        <c:tickLblSkip val="4"/>
        <c:noMultiLvlLbl val="0"/>
      </c:catAx>
      <c:valAx>
        <c:axId val="5534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976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378908"/>
        <c:axId val="54083581"/>
      </c:barChart>
      <c:catAx>
        <c:axId val="28378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083581"/>
        <c:crosses val="autoZero"/>
        <c:auto val="0"/>
        <c:lblOffset val="0"/>
        <c:tickLblSkip val="4"/>
        <c:noMultiLvlLbl val="0"/>
      </c:catAx>
      <c:valAx>
        <c:axId val="54083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3789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990182"/>
        <c:axId val="18693911"/>
      </c:barChart>
      <c:catAx>
        <c:axId val="16990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693911"/>
        <c:crosses val="autoZero"/>
        <c:auto val="0"/>
        <c:lblOffset val="0"/>
        <c:tickLblSkip val="4"/>
        <c:noMultiLvlLbl val="0"/>
      </c:catAx>
      <c:valAx>
        <c:axId val="1869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9901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027472"/>
        <c:axId val="37811793"/>
      </c:barChart>
      <c:catAx>
        <c:axId val="34027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811793"/>
        <c:crosses val="autoZero"/>
        <c:auto val="0"/>
        <c:lblOffset val="0"/>
        <c:tickLblSkip val="4"/>
        <c:noMultiLvlLbl val="0"/>
      </c:catAx>
      <c:valAx>
        <c:axId val="37811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027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61818"/>
        <c:axId val="42856363"/>
      </c:barChart>
      <c:catAx>
        <c:axId val="4761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856363"/>
        <c:crosses val="autoZero"/>
        <c:auto val="0"/>
        <c:lblOffset val="0"/>
        <c:tickLblSkip val="4"/>
        <c:noMultiLvlLbl val="0"/>
      </c:catAx>
      <c:valAx>
        <c:axId val="42856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61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162948"/>
        <c:axId val="48813349"/>
      </c:barChart>
      <c:catAx>
        <c:axId val="501629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813349"/>
        <c:crosses val="autoZero"/>
        <c:auto val="0"/>
        <c:lblOffset val="0"/>
        <c:tickLblSkip val="4"/>
        <c:noMultiLvlLbl val="0"/>
      </c:catAx>
      <c:valAx>
        <c:axId val="4881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1629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666958"/>
        <c:axId val="61567167"/>
      </c:barChart>
      <c:catAx>
        <c:axId val="36666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567167"/>
        <c:crosses val="autoZero"/>
        <c:auto val="0"/>
        <c:lblOffset val="0"/>
        <c:tickLblSkip val="4"/>
        <c:noMultiLvlLbl val="0"/>
      </c:catAx>
      <c:valAx>
        <c:axId val="61567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6669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233592"/>
        <c:axId val="20884601"/>
      </c:barChart>
      <c:catAx>
        <c:axId val="17233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884601"/>
        <c:crosses val="autoZero"/>
        <c:auto val="0"/>
        <c:lblOffset val="0"/>
        <c:tickLblSkip val="4"/>
        <c:noMultiLvlLbl val="0"/>
      </c:catAx>
      <c:valAx>
        <c:axId val="20884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2335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330836"/>
        <c:axId val="47977525"/>
      </c:barChart>
      <c:catAx>
        <c:axId val="5330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977525"/>
        <c:crosses val="autoZero"/>
        <c:auto val="0"/>
        <c:lblOffset val="0"/>
        <c:tickLblSkip val="1"/>
        <c:noMultiLvlLbl val="0"/>
      </c:catAx>
      <c:valAx>
        <c:axId val="4797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08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65"/>
          <c:w val="0.9985"/>
          <c:h val="0.8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53743682"/>
        <c:axId val="13931091"/>
      </c:barChart>
      <c:catAx>
        <c:axId val="537436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31091"/>
        <c:crosses val="autoZero"/>
        <c:auto val="0"/>
        <c:lblOffset val="0"/>
        <c:tickLblSkip val="1"/>
        <c:noMultiLvlLbl val="0"/>
      </c:catAx>
      <c:valAx>
        <c:axId val="13931091"/>
        <c:scaling>
          <c:orientation val="minMax"/>
          <c:max val="0.01"/>
          <c:min val="-0.04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743682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8270956"/>
        <c:axId val="54676557"/>
      </c:barChart>
      <c:catAx>
        <c:axId val="582709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676557"/>
        <c:crosses val="autoZero"/>
        <c:auto val="0"/>
        <c:lblOffset val="0"/>
        <c:tickLblSkip val="1"/>
        <c:noMultiLvlLbl val="0"/>
      </c:catAx>
      <c:valAx>
        <c:axId val="54676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2709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2326966"/>
        <c:axId val="66724967"/>
      </c:barChart>
      <c:catAx>
        <c:axId val="22326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724967"/>
        <c:crosses val="autoZero"/>
        <c:auto val="0"/>
        <c:lblOffset val="0"/>
        <c:tickLblSkip val="5"/>
        <c:noMultiLvlLbl val="0"/>
      </c:catAx>
      <c:valAx>
        <c:axId val="6672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3269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63653792"/>
        <c:axId val="36013217"/>
      </c:barChart>
      <c:catAx>
        <c:axId val="63653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013217"/>
        <c:crosses val="autoZero"/>
        <c:auto val="0"/>
        <c:lblOffset val="0"/>
        <c:tickLblSkip val="5"/>
        <c:noMultiLvlLbl val="0"/>
      </c:catAx>
      <c:valAx>
        <c:axId val="3601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6537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683498"/>
        <c:axId val="31389435"/>
      </c:barChart>
      <c:catAx>
        <c:axId val="55683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389435"/>
        <c:crosses val="autoZero"/>
        <c:auto val="0"/>
        <c:lblOffset val="0"/>
        <c:tickLblSkip val="1"/>
        <c:noMultiLvlLbl val="0"/>
      </c:catAx>
      <c:valAx>
        <c:axId val="31389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6834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069460"/>
        <c:axId val="59516277"/>
      </c:barChart>
      <c:catAx>
        <c:axId val="14069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516277"/>
        <c:crosses val="autoZero"/>
        <c:auto val="0"/>
        <c:lblOffset val="0"/>
        <c:tickLblSkip val="1"/>
        <c:noMultiLvlLbl val="0"/>
      </c:catAx>
      <c:valAx>
        <c:axId val="59516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694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884446"/>
        <c:axId val="56089103"/>
      </c:barChart>
      <c:catAx>
        <c:axId val="65884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089103"/>
        <c:crosses val="autoZero"/>
        <c:auto val="0"/>
        <c:lblOffset val="0"/>
        <c:tickLblSkip val="1"/>
        <c:noMultiLvlLbl val="0"/>
      </c:catAx>
      <c:valAx>
        <c:axId val="56089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8844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039880"/>
        <c:axId val="46923465"/>
      </c:barChart>
      <c:catAx>
        <c:axId val="35039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923465"/>
        <c:crosses val="autoZero"/>
        <c:auto val="0"/>
        <c:lblOffset val="0"/>
        <c:tickLblSkip val="1"/>
        <c:noMultiLvlLbl val="0"/>
      </c:catAx>
      <c:valAx>
        <c:axId val="46923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039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658002"/>
        <c:axId val="42704291"/>
      </c:barChart>
      <c:catAx>
        <c:axId val="19658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704291"/>
        <c:crosses val="autoZero"/>
        <c:auto val="0"/>
        <c:lblOffset val="0"/>
        <c:tickLblSkip val="1"/>
        <c:noMultiLvlLbl val="0"/>
      </c:catAx>
      <c:valAx>
        <c:axId val="42704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6580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794300"/>
        <c:axId val="36495517"/>
      </c:barChart>
      <c:catAx>
        <c:axId val="48794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495517"/>
        <c:crosses val="autoZero"/>
        <c:auto val="0"/>
        <c:lblOffset val="0"/>
        <c:tickLblSkip val="1"/>
        <c:noMultiLvlLbl val="0"/>
      </c:catAx>
      <c:valAx>
        <c:axId val="36495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7943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144542"/>
        <c:axId val="60974287"/>
      </c:barChart>
      <c:catAx>
        <c:axId val="29144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974287"/>
        <c:crosses val="autoZero"/>
        <c:auto val="0"/>
        <c:lblOffset val="0"/>
        <c:tickLblSkip val="1"/>
        <c:noMultiLvlLbl val="0"/>
      </c:catAx>
      <c:valAx>
        <c:axId val="60974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445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024198"/>
        <c:axId val="3346871"/>
      </c:barChart>
      <c:catAx>
        <c:axId val="60024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46871"/>
        <c:crosses val="autoZero"/>
        <c:auto val="0"/>
        <c:lblOffset val="0"/>
        <c:tickLblSkip val="1"/>
        <c:noMultiLvlLbl val="0"/>
      </c:catAx>
      <c:valAx>
        <c:axId val="3346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0241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121840"/>
        <c:axId val="2661105"/>
      </c:barChart>
      <c:catAx>
        <c:axId val="30121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61105"/>
        <c:crosses val="autoZero"/>
        <c:auto val="0"/>
        <c:lblOffset val="0"/>
        <c:tickLblSkip val="1"/>
        <c:noMultiLvlLbl val="0"/>
      </c:catAx>
      <c:valAx>
        <c:axId val="2661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121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949946"/>
        <c:axId val="14222923"/>
      </c:barChart>
      <c:catAx>
        <c:axId val="23949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222923"/>
        <c:crosses val="autoZero"/>
        <c:auto val="0"/>
        <c:lblOffset val="0"/>
        <c:tickLblSkip val="1"/>
        <c:noMultiLvlLbl val="0"/>
      </c:catAx>
      <c:valAx>
        <c:axId val="14222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9499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897444"/>
        <c:axId val="11206085"/>
      </c:barChart>
      <c:catAx>
        <c:axId val="60897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206085"/>
        <c:crosses val="autoZero"/>
        <c:auto val="0"/>
        <c:lblOffset val="0"/>
        <c:tickLblSkip val="1"/>
        <c:noMultiLvlLbl val="0"/>
      </c:catAx>
      <c:valAx>
        <c:axId val="11206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8974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745902"/>
        <c:axId val="35277663"/>
      </c:barChart>
      <c:catAx>
        <c:axId val="33745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277663"/>
        <c:crosses val="autoZero"/>
        <c:auto val="0"/>
        <c:lblOffset val="0"/>
        <c:tickLblSkip val="1"/>
        <c:noMultiLvlLbl val="0"/>
      </c:catAx>
      <c:valAx>
        <c:axId val="3527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745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49063512"/>
        <c:axId val="38918425"/>
      </c:barChart>
      <c:catAx>
        <c:axId val="49063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918425"/>
        <c:crosses val="autoZero"/>
        <c:auto val="0"/>
        <c:lblOffset val="0"/>
        <c:tickLblSkip val="1"/>
        <c:noMultiLvlLbl val="0"/>
      </c:catAx>
      <c:valAx>
        <c:axId val="38918425"/>
        <c:scaling>
          <c:orientation val="minMax"/>
          <c:max val="0.01"/>
          <c:min val="-0.03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63512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897672"/>
        <c:axId val="39970185"/>
      </c:barChart>
      <c:catAx>
        <c:axId val="11897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70185"/>
        <c:crosses val="autoZero"/>
        <c:auto val="0"/>
        <c:lblOffset val="0"/>
        <c:tickLblSkip val="1"/>
        <c:noMultiLvlLbl val="0"/>
      </c:catAx>
      <c:valAx>
        <c:axId val="39970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97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4187346"/>
        <c:axId val="16359523"/>
      </c:barChart>
      <c:catAx>
        <c:axId val="24187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359523"/>
        <c:crosses val="autoZero"/>
        <c:auto val="0"/>
        <c:lblOffset val="0"/>
        <c:tickLblSkip val="1"/>
        <c:noMultiLvlLbl val="0"/>
      </c:catAx>
      <c:valAx>
        <c:axId val="16359523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87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017980"/>
        <c:axId val="50052957"/>
      </c:barChart>
      <c:catAx>
        <c:axId val="130179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52957"/>
        <c:crosses val="autoZero"/>
        <c:auto val="0"/>
        <c:lblOffset val="0"/>
        <c:tickLblSkip val="1"/>
        <c:noMultiLvlLbl val="0"/>
      </c:catAx>
      <c:valAx>
        <c:axId val="5005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79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823430"/>
        <c:axId val="27757687"/>
      </c:barChart>
      <c:catAx>
        <c:axId val="47823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757687"/>
        <c:crosses val="autoZero"/>
        <c:auto val="0"/>
        <c:lblOffset val="0"/>
        <c:tickLblSkip val="1"/>
        <c:noMultiLvlLbl val="0"/>
      </c:catAx>
      <c:valAx>
        <c:axId val="27757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234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492592"/>
        <c:axId val="33780145"/>
      </c:barChart>
      <c:catAx>
        <c:axId val="48492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80145"/>
        <c:crosses val="autoZero"/>
        <c:auto val="0"/>
        <c:lblOffset val="0"/>
        <c:tickLblSkip val="1"/>
        <c:noMultiLvlLbl val="0"/>
      </c:catAx>
      <c:valAx>
        <c:axId val="33780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925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29828645.09</v>
      </c>
      <c r="D3" s="95">
        <v>49081</v>
      </c>
      <c r="E3" s="43">
        <v>607.7432222244861</v>
      </c>
      <c r="F3" s="40">
        <v>100</v>
      </c>
      <c r="G3" s="42" t="s">
        <v>65</v>
      </c>
      <c r="H3" s="44" t="s">
        <v>28</v>
      </c>
    </row>
    <row r="4" spans="1:8" ht="14.25">
      <c r="A4" s="41">
        <v>2</v>
      </c>
      <c r="B4" s="42" t="s">
        <v>55</v>
      </c>
      <c r="C4" s="43">
        <v>13726172.84</v>
      </c>
      <c r="D4" s="95">
        <v>10347868</v>
      </c>
      <c r="E4" s="43">
        <v>1.3264735151240816</v>
      </c>
      <c r="F4" s="40">
        <v>1</v>
      </c>
      <c r="G4" s="42" t="s">
        <v>67</v>
      </c>
      <c r="H4" s="44" t="s">
        <v>91</v>
      </c>
    </row>
    <row r="5" spans="1:8" ht="14.25" customHeight="1">
      <c r="A5" s="41">
        <v>3</v>
      </c>
      <c r="B5" s="42" t="s">
        <v>64</v>
      </c>
      <c r="C5" s="43">
        <v>7448177.94</v>
      </c>
      <c r="D5" s="95">
        <v>3647</v>
      </c>
      <c r="E5" s="43">
        <v>2042.2752783109406</v>
      </c>
      <c r="F5" s="40">
        <v>1000</v>
      </c>
      <c r="G5" s="42" t="s">
        <v>66</v>
      </c>
      <c r="H5" s="44" t="s">
        <v>89</v>
      </c>
    </row>
    <row r="6" spans="1:8" ht="14.25">
      <c r="A6" s="41">
        <v>4</v>
      </c>
      <c r="B6" s="42" t="s">
        <v>79</v>
      </c>
      <c r="C6" s="43">
        <v>6306766.32</v>
      </c>
      <c r="D6" s="95">
        <v>2102</v>
      </c>
      <c r="E6" s="43">
        <v>3000.3645670789724</v>
      </c>
      <c r="F6" s="40">
        <v>1000</v>
      </c>
      <c r="G6" s="42" t="s">
        <v>80</v>
      </c>
      <c r="H6" s="44" t="s">
        <v>88</v>
      </c>
    </row>
    <row r="7" spans="1:8" ht="14.25" customHeight="1">
      <c r="A7" s="41">
        <v>5</v>
      </c>
      <c r="B7" s="42" t="s">
        <v>49</v>
      </c>
      <c r="C7" s="43">
        <v>5745044.44</v>
      </c>
      <c r="D7" s="95">
        <v>4517</v>
      </c>
      <c r="E7" s="43">
        <v>1271.8716936019482</v>
      </c>
      <c r="F7" s="40">
        <v>1000</v>
      </c>
      <c r="G7" s="42" t="s">
        <v>65</v>
      </c>
      <c r="H7" s="44" t="s">
        <v>28</v>
      </c>
    </row>
    <row r="8" spans="1:8" ht="14.25">
      <c r="A8" s="41">
        <v>6</v>
      </c>
      <c r="B8" s="42" t="s">
        <v>54</v>
      </c>
      <c r="C8" s="43">
        <v>4004884.89</v>
      </c>
      <c r="D8" s="95">
        <v>1291</v>
      </c>
      <c r="E8" s="43">
        <v>3102.1571572424477</v>
      </c>
      <c r="F8" s="40">
        <v>1000</v>
      </c>
      <c r="G8" s="42" t="s">
        <v>67</v>
      </c>
      <c r="H8" s="44" t="s">
        <v>91</v>
      </c>
    </row>
    <row r="9" spans="1:8" ht="14.25">
      <c r="A9" s="41">
        <v>7</v>
      </c>
      <c r="B9" s="42" t="s">
        <v>75</v>
      </c>
      <c r="C9" s="43">
        <v>3928080.93</v>
      </c>
      <c r="D9" s="95">
        <v>1256</v>
      </c>
      <c r="E9" s="43">
        <v>3127.452969745223</v>
      </c>
      <c r="F9" s="40">
        <v>1000</v>
      </c>
      <c r="G9" s="42" t="s">
        <v>76</v>
      </c>
      <c r="H9" s="44" t="s">
        <v>90</v>
      </c>
    </row>
    <row r="10" spans="1:8" ht="14.25">
      <c r="A10" s="41">
        <v>8</v>
      </c>
      <c r="B10" s="42" t="s">
        <v>77</v>
      </c>
      <c r="C10" s="43">
        <v>3054648.82</v>
      </c>
      <c r="D10" s="95">
        <v>699</v>
      </c>
      <c r="E10" s="43">
        <v>4370.026924177396</v>
      </c>
      <c r="F10" s="40">
        <v>1000</v>
      </c>
      <c r="G10" s="42" t="s">
        <v>76</v>
      </c>
      <c r="H10" s="44" t="s">
        <v>90</v>
      </c>
    </row>
    <row r="11" spans="1:8" ht="14.25">
      <c r="A11" s="41">
        <v>9</v>
      </c>
      <c r="B11" s="42" t="s">
        <v>95</v>
      </c>
      <c r="C11" s="43">
        <v>2715615.99</v>
      </c>
      <c r="D11" s="95">
        <v>39040</v>
      </c>
      <c r="E11" s="43">
        <v>69.55983580942623</v>
      </c>
      <c r="F11" s="40">
        <v>100</v>
      </c>
      <c r="G11" s="42" t="s">
        <v>96</v>
      </c>
      <c r="H11" s="44" t="s">
        <v>97</v>
      </c>
    </row>
    <row r="12" spans="1:8" ht="14.25">
      <c r="A12" s="41">
        <v>10</v>
      </c>
      <c r="B12" s="42" t="s">
        <v>44</v>
      </c>
      <c r="C12" s="43">
        <v>1619158.86</v>
      </c>
      <c r="D12" s="95">
        <v>1228</v>
      </c>
      <c r="E12" s="43">
        <v>1318.5332736156352</v>
      </c>
      <c r="F12" s="40">
        <v>1000</v>
      </c>
      <c r="G12" s="42" t="s">
        <v>68</v>
      </c>
      <c r="H12" s="44" t="s">
        <v>92</v>
      </c>
    </row>
    <row r="13" spans="1:8" ht="14.25">
      <c r="A13" s="41">
        <v>11</v>
      </c>
      <c r="B13" s="42" t="s">
        <v>82</v>
      </c>
      <c r="C13" s="43">
        <v>1433436.03</v>
      </c>
      <c r="D13" s="95">
        <v>560</v>
      </c>
      <c r="E13" s="43">
        <v>2559.7071964285715</v>
      </c>
      <c r="F13" s="40">
        <v>1000</v>
      </c>
      <c r="G13" s="42" t="s">
        <v>80</v>
      </c>
      <c r="H13" s="44" t="s">
        <v>88</v>
      </c>
    </row>
    <row r="14" spans="1:8" ht="14.25">
      <c r="A14" s="41">
        <v>12</v>
      </c>
      <c r="B14" s="42" t="s">
        <v>22</v>
      </c>
      <c r="C14" s="43">
        <v>1178244.04</v>
      </c>
      <c r="D14" s="95">
        <v>955</v>
      </c>
      <c r="E14" s="43">
        <v>1233.7633926701571</v>
      </c>
      <c r="F14" s="40">
        <v>1000</v>
      </c>
      <c r="G14" s="42" t="s">
        <v>69</v>
      </c>
      <c r="H14" s="44" t="s">
        <v>29</v>
      </c>
    </row>
    <row r="15" spans="1:8" ht="14.25">
      <c r="A15" s="41">
        <v>13</v>
      </c>
      <c r="B15" s="42" t="s">
        <v>83</v>
      </c>
      <c r="C15" s="43">
        <v>1112583.57</v>
      </c>
      <c r="D15" s="95">
        <v>1416</v>
      </c>
      <c r="E15" s="43">
        <v>785.7228601694916</v>
      </c>
      <c r="F15" s="40">
        <v>1000</v>
      </c>
      <c r="G15" s="42" t="s">
        <v>80</v>
      </c>
      <c r="H15" s="44" t="s">
        <v>88</v>
      </c>
    </row>
    <row r="16" spans="1:8" ht="14.25">
      <c r="A16" s="41">
        <v>14</v>
      </c>
      <c r="B16" s="42" t="s">
        <v>81</v>
      </c>
      <c r="C16" s="43">
        <v>1037095.24</v>
      </c>
      <c r="D16" s="95">
        <v>397</v>
      </c>
      <c r="E16" s="43">
        <v>2612.330579345088</v>
      </c>
      <c r="F16" s="40">
        <v>1000</v>
      </c>
      <c r="G16" s="42" t="s">
        <v>80</v>
      </c>
      <c r="H16" s="44" t="s">
        <v>88</v>
      </c>
    </row>
    <row r="17" spans="1:8" ht="14.25">
      <c r="A17" s="41">
        <v>15</v>
      </c>
      <c r="B17" s="42" t="s">
        <v>78</v>
      </c>
      <c r="C17" s="43">
        <v>738305.14</v>
      </c>
      <c r="D17" s="95">
        <v>7396</v>
      </c>
      <c r="E17" s="43">
        <v>99.82492428339643</v>
      </c>
      <c r="F17" s="40">
        <v>100</v>
      </c>
      <c r="G17" s="42" t="s">
        <v>70</v>
      </c>
      <c r="H17" s="44" t="s">
        <v>56</v>
      </c>
    </row>
    <row r="18" spans="1:8" ht="14.25">
      <c r="A18" s="41">
        <v>16</v>
      </c>
      <c r="B18" s="42" t="s">
        <v>86</v>
      </c>
      <c r="C18" s="43">
        <v>710665.3099</v>
      </c>
      <c r="D18" s="95">
        <v>8850</v>
      </c>
      <c r="E18" s="43">
        <v>80.30116496045197</v>
      </c>
      <c r="F18" s="40">
        <v>100</v>
      </c>
      <c r="G18" s="42" t="s">
        <v>87</v>
      </c>
      <c r="H18" s="44" t="s">
        <v>93</v>
      </c>
    </row>
    <row r="19" spans="1:8" ht="15.75" customHeight="1" thickBot="1">
      <c r="A19" s="99" t="s">
        <v>24</v>
      </c>
      <c r="B19" s="100"/>
      <c r="C19" s="58">
        <f>SUM(C3:C18)</f>
        <v>84587525.44989999</v>
      </c>
      <c r="D19" s="59">
        <f>SUM(D3:D18)</f>
        <v>10470303</v>
      </c>
      <c r="E19" s="57" t="s">
        <v>25</v>
      </c>
      <c r="F19" s="57" t="s">
        <v>25</v>
      </c>
      <c r="G19" s="57" t="s">
        <v>25</v>
      </c>
      <c r="H19" s="96" t="s">
        <v>25</v>
      </c>
    </row>
    <row r="20" spans="1:8" ht="15" customHeight="1" thickBot="1">
      <c r="A20" s="97" t="s">
        <v>46</v>
      </c>
      <c r="B20" s="97"/>
      <c r="C20" s="97"/>
      <c r="D20" s="97"/>
      <c r="E20" s="97"/>
      <c r="F20" s="97"/>
      <c r="G20" s="97"/>
      <c r="H20" s="97"/>
    </row>
  </sheetData>
  <sheetProtection/>
  <mergeCells count="3">
    <mergeCell ref="A20:H20"/>
    <mergeCell ref="A1:H1"/>
    <mergeCell ref="A19:B1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71</v>
      </c>
      <c r="C4" s="48">
        <v>38945</v>
      </c>
      <c r="D4" s="48">
        <v>39016</v>
      </c>
      <c r="E4" s="71">
        <v>-0.011720237037762149</v>
      </c>
      <c r="F4" s="71">
        <v>0.02362237031665959</v>
      </c>
      <c r="G4" s="71">
        <v>0.07180770571585615</v>
      </c>
      <c r="H4" s="71">
        <v>0.13463880455254285</v>
      </c>
      <c r="I4" s="71">
        <v>0.13670433082029998</v>
      </c>
      <c r="J4" s="71">
        <v>0.11291993510806964</v>
      </c>
      <c r="K4" s="72">
        <v>-0.6613561295987656</v>
      </c>
      <c r="L4" s="72">
        <v>-0.08966666612434404</v>
      </c>
    </row>
    <row r="5" spans="1:12" s="10" customFormat="1" ht="14.25">
      <c r="A5" s="80">
        <v>2</v>
      </c>
      <c r="B5" s="47" t="s">
        <v>84</v>
      </c>
      <c r="C5" s="48">
        <v>40555</v>
      </c>
      <c r="D5" s="48">
        <v>40626</v>
      </c>
      <c r="E5" s="71">
        <v>-0.008022628586670688</v>
      </c>
      <c r="F5" s="71">
        <v>0.06778514145161552</v>
      </c>
      <c r="G5" s="71">
        <v>0.17552442413381386</v>
      </c>
      <c r="H5" s="71">
        <v>0.4067123727190769</v>
      </c>
      <c r="I5" s="71">
        <v>0.8949833805805834</v>
      </c>
      <c r="J5" s="71">
        <v>0.2926148565190605</v>
      </c>
      <c r="K5" s="72">
        <v>-0.33505954369213686</v>
      </c>
      <c r="L5" s="72">
        <v>-0.05573762252399095</v>
      </c>
    </row>
    <row r="6" spans="1:12" s="10" customFormat="1" ht="14.25" customHeight="1" thickBot="1">
      <c r="A6" s="75"/>
      <c r="B6" s="79" t="s">
        <v>60</v>
      </c>
      <c r="C6" s="78" t="s">
        <v>25</v>
      </c>
      <c r="D6" s="78" t="s">
        <v>25</v>
      </c>
      <c r="E6" s="76">
        <f aca="true" t="shared" si="0" ref="E6:J6">AVERAGE(E4:E5)</f>
        <v>-0.009871432812216419</v>
      </c>
      <c r="F6" s="76">
        <f t="shared" si="0"/>
        <v>0.045703755884137554</v>
      </c>
      <c r="G6" s="76">
        <f t="shared" si="0"/>
        <v>0.123666064924835</v>
      </c>
      <c r="H6" s="76">
        <f t="shared" si="0"/>
        <v>0.27067558863580987</v>
      </c>
      <c r="I6" s="76">
        <f t="shared" si="0"/>
        <v>0.5158438557004417</v>
      </c>
      <c r="J6" s="76">
        <f t="shared" si="0"/>
        <v>0.20276739581356507</v>
      </c>
      <c r="K6" s="78" t="s">
        <v>25</v>
      </c>
      <c r="L6" s="78" t="s">
        <v>25</v>
      </c>
    </row>
    <row r="7" spans="1:12" s="9" customFormat="1" ht="14.25">
      <c r="A7" s="101" t="s">
        <v>50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s="9" customFormat="1" ht="14.2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71</v>
      </c>
      <c r="C4" s="30">
        <v>-13.01202000000002</v>
      </c>
      <c r="D4" s="68">
        <v>-0.011720237037762015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84</v>
      </c>
      <c r="C5" s="30">
        <v>-101.94263000000082</v>
      </c>
      <c r="D5" s="68">
        <v>-0.008022628586671484</v>
      </c>
      <c r="E5" s="31">
        <v>0</v>
      </c>
      <c r="F5" s="68">
        <v>0</v>
      </c>
      <c r="G5" s="50">
        <v>0</v>
      </c>
    </row>
    <row r="6" spans="1:7" ht="15.75" thickBot="1">
      <c r="A6" s="66"/>
      <c r="B6" s="53" t="s">
        <v>24</v>
      </c>
      <c r="C6" s="54">
        <v>-114.95465000000084</v>
      </c>
      <c r="D6" s="67">
        <v>-0.008319735121289855</v>
      </c>
      <c r="E6" s="55">
        <v>0</v>
      </c>
      <c r="F6" s="67">
        <v>0</v>
      </c>
      <c r="G6" s="56">
        <v>0</v>
      </c>
    </row>
    <row r="8" ht="14.25">
      <c r="A8" s="11"/>
    </row>
    <row r="9" ht="14.25" hidden="1">
      <c r="A9" s="11" t="s">
        <v>73</v>
      </c>
    </row>
    <row r="10" ht="14.25" hidden="1">
      <c r="A10" s="11" t="s">
        <v>74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71</v>
      </c>
      <c r="C2" s="71">
        <v>-0.011720237037762149</v>
      </c>
      <c r="D2" s="21"/>
    </row>
    <row r="3" spans="1:4" ht="14.25">
      <c r="A3" s="21"/>
      <c r="B3" s="47" t="s">
        <v>84</v>
      </c>
      <c r="C3" s="71">
        <v>-0.008022628586670688</v>
      </c>
      <c r="D3" s="21"/>
    </row>
    <row r="4" spans="2:3" ht="14.25">
      <c r="B4" s="93" t="s">
        <v>21</v>
      </c>
      <c r="C4" s="92">
        <v>-0.03304480314439029</v>
      </c>
    </row>
    <row r="5" spans="2:3" ht="14.25">
      <c r="B5" s="81" t="s">
        <v>27</v>
      </c>
      <c r="C5" s="86">
        <v>0.002195296998353413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-0.004270773158541852</v>
      </c>
      <c r="F4" s="71">
        <v>0.01675228650182148</v>
      </c>
      <c r="G4" s="71">
        <v>0.09122132964581176</v>
      </c>
      <c r="H4" s="71">
        <v>0.12419523189035475</v>
      </c>
      <c r="I4" s="71">
        <v>0.30521341332973884</v>
      </c>
      <c r="J4" s="71">
        <v>0.12407255981122267</v>
      </c>
      <c r="K4" s="71">
        <v>5.077432222244847</v>
      </c>
      <c r="L4" s="72">
        <v>0.13958375541557677</v>
      </c>
    </row>
    <row r="5" spans="1:12" s="9" customFormat="1" ht="14.25" collapsed="1">
      <c r="A5" s="62">
        <v>2</v>
      </c>
      <c r="B5" s="47" t="s">
        <v>77</v>
      </c>
      <c r="C5" s="48">
        <v>38828</v>
      </c>
      <c r="D5" s="48">
        <v>39028</v>
      </c>
      <c r="E5" s="71">
        <v>0.0013139864354758668</v>
      </c>
      <c r="F5" s="71">
        <v>0.007050709368783936</v>
      </c>
      <c r="G5" s="71">
        <v>0.015462471121771237</v>
      </c>
      <c r="H5" s="71">
        <v>0.040119108453268826</v>
      </c>
      <c r="I5" s="71">
        <v>0.09196117193064857</v>
      </c>
      <c r="J5" s="71">
        <v>0.022752638112874424</v>
      </c>
      <c r="K5" s="71">
        <v>3.3700269241773944</v>
      </c>
      <c r="L5" s="72">
        <v>0.13691359973375627</v>
      </c>
    </row>
    <row r="6" spans="1:12" s="9" customFormat="1" ht="14.25" collapsed="1">
      <c r="A6" s="62">
        <v>3</v>
      </c>
      <c r="B6" s="47" t="s">
        <v>82</v>
      </c>
      <c r="C6" s="48">
        <v>38919</v>
      </c>
      <c r="D6" s="48">
        <v>39092</v>
      </c>
      <c r="E6" s="71">
        <v>0.025721968755064273</v>
      </c>
      <c r="F6" s="71">
        <v>0.034240307682438464</v>
      </c>
      <c r="G6" s="71">
        <v>0.030818779926657047</v>
      </c>
      <c r="H6" s="71">
        <v>0.10577495142920212</v>
      </c>
      <c r="I6" s="71">
        <v>0.30634844856702403</v>
      </c>
      <c r="J6" s="71">
        <v>0.08488533362769157</v>
      </c>
      <c r="K6" s="71">
        <v>1.5597071964285716</v>
      </c>
      <c r="L6" s="72">
        <v>0.08659123130060498</v>
      </c>
    </row>
    <row r="7" spans="1:12" s="9" customFormat="1" ht="14.25" collapsed="1">
      <c r="A7" s="62">
        <v>4</v>
      </c>
      <c r="B7" s="47" t="s">
        <v>83</v>
      </c>
      <c r="C7" s="48">
        <v>38919</v>
      </c>
      <c r="D7" s="48">
        <v>39092</v>
      </c>
      <c r="E7" s="71">
        <v>0.029032738596777907</v>
      </c>
      <c r="F7" s="71">
        <v>0.05408958787217055</v>
      </c>
      <c r="G7" s="71">
        <v>0.05650535116623412</v>
      </c>
      <c r="H7" s="71">
        <v>0.17110248435436803</v>
      </c>
      <c r="I7" s="71">
        <v>0.38560764902550715</v>
      </c>
      <c r="J7" s="71">
        <v>0.12791666107998823</v>
      </c>
      <c r="K7" s="71">
        <v>-0.21427713983050845</v>
      </c>
      <c r="L7" s="72">
        <v>-0.021081834759524853</v>
      </c>
    </row>
    <row r="8" spans="1:12" s="9" customFormat="1" ht="14.25">
      <c r="A8" s="62">
        <v>5</v>
      </c>
      <c r="B8" s="47" t="s">
        <v>86</v>
      </c>
      <c r="C8" s="48">
        <v>38968</v>
      </c>
      <c r="D8" s="48">
        <v>39140</v>
      </c>
      <c r="E8" s="71">
        <v>-0.0004236908252284177</v>
      </c>
      <c r="F8" s="71">
        <v>-0.0013356365052635821</v>
      </c>
      <c r="G8" s="71">
        <v>-0.005677665987519731</v>
      </c>
      <c r="H8" s="71">
        <v>-0.007968798978238878</v>
      </c>
      <c r="I8" s="71">
        <v>-0.026732286769085456</v>
      </c>
      <c r="J8" s="71">
        <v>-0.0059280048612352365</v>
      </c>
      <c r="K8" s="71">
        <v>-0.19698835039548002</v>
      </c>
      <c r="L8" s="72">
        <v>-0.019420963435876293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0.0022088015585783882</v>
      </c>
      <c r="F9" s="71">
        <v>0.010586867561144242</v>
      </c>
      <c r="G9" s="71">
        <v>0.028170550862022914</v>
      </c>
      <c r="H9" s="71">
        <v>0.06203075251717993</v>
      </c>
      <c r="I9" s="71">
        <v>0.13861620896547633</v>
      </c>
      <c r="J9" s="71">
        <v>0.04032167853663893</v>
      </c>
      <c r="K9" s="71">
        <v>2.102157157242445</v>
      </c>
      <c r="L9" s="72">
        <v>0.12042515914842555</v>
      </c>
    </row>
    <row r="10" spans="1:12" s="9" customFormat="1" ht="14.25" collapsed="1">
      <c r="A10" s="62">
        <v>7</v>
      </c>
      <c r="B10" s="47" t="s">
        <v>22</v>
      </c>
      <c r="C10" s="48">
        <v>39429</v>
      </c>
      <c r="D10" s="48">
        <v>39618</v>
      </c>
      <c r="E10" s="71">
        <v>-0.0011690852583476907</v>
      </c>
      <c r="F10" s="71">
        <v>0.027744792471698476</v>
      </c>
      <c r="G10" s="71">
        <v>0.062855082329899</v>
      </c>
      <c r="H10" s="71">
        <v>0.14801652384372632</v>
      </c>
      <c r="I10" s="71">
        <v>0.13357199670377895</v>
      </c>
      <c r="J10" s="71">
        <v>0.10312203606134229</v>
      </c>
      <c r="K10" s="71">
        <v>0.2337633926701581</v>
      </c>
      <c r="L10" s="72">
        <v>0.021496939265425397</v>
      </c>
    </row>
    <row r="11" spans="1:12" s="9" customFormat="1" ht="14.25">
      <c r="A11" s="62">
        <v>8</v>
      </c>
      <c r="B11" s="47" t="s">
        <v>78</v>
      </c>
      <c r="C11" s="48">
        <v>39560</v>
      </c>
      <c r="D11" s="48">
        <v>39770</v>
      </c>
      <c r="E11" s="71">
        <v>0.007512252726582291</v>
      </c>
      <c r="F11" s="71">
        <v>-0.12799154808473656</v>
      </c>
      <c r="G11" s="71">
        <v>-0.10900227548641639</v>
      </c>
      <c r="H11" s="71">
        <v>-0.009609227368961082</v>
      </c>
      <c r="I11" s="71">
        <v>0.1874880764790885</v>
      </c>
      <c r="J11" s="71">
        <v>-0.05442128186547435</v>
      </c>
      <c r="K11" s="71">
        <v>-0.001750757166036565</v>
      </c>
      <c r="L11" s="72">
        <v>-0.00018520914535358202</v>
      </c>
    </row>
    <row r="12" spans="1:12" s="9" customFormat="1" ht="14.25" collapsed="1">
      <c r="A12" s="62">
        <v>9</v>
      </c>
      <c r="B12" s="47" t="s">
        <v>49</v>
      </c>
      <c r="C12" s="48">
        <v>39884</v>
      </c>
      <c r="D12" s="48">
        <v>40001</v>
      </c>
      <c r="E12" s="71">
        <v>-0.006976600026221025</v>
      </c>
      <c r="F12" s="71">
        <v>0.028791607004478026</v>
      </c>
      <c r="G12" s="71">
        <v>0.1399842062862886</v>
      </c>
      <c r="H12" s="71">
        <v>0.2294873738605423</v>
      </c>
      <c r="I12" s="71">
        <v>0.456799955620004</v>
      </c>
      <c r="J12" s="71">
        <v>0.20943282081010195</v>
      </c>
      <c r="K12" s="71">
        <v>0.2718716936019483</v>
      </c>
      <c r="L12" s="72">
        <v>0.02761804300554105</v>
      </c>
    </row>
    <row r="13" spans="1:12" s="9" customFormat="1" ht="14.25" collapsed="1">
      <c r="A13" s="62">
        <v>10</v>
      </c>
      <c r="B13" s="47" t="s">
        <v>95</v>
      </c>
      <c r="C13" s="48">
        <v>40031</v>
      </c>
      <c r="D13" s="48">
        <v>40129</v>
      </c>
      <c r="E13" s="71">
        <v>-0.006958159615418791</v>
      </c>
      <c r="F13" s="71">
        <v>0.0688554113052462</v>
      </c>
      <c r="G13" s="71">
        <v>0.18202869471366845</v>
      </c>
      <c r="H13" s="71">
        <v>0.40951786610290375</v>
      </c>
      <c r="I13" s="71">
        <v>0.8762305105132331</v>
      </c>
      <c r="J13" s="71">
        <v>0.30511872372874094</v>
      </c>
      <c r="K13" s="71">
        <v>-0.3044016419057378</v>
      </c>
      <c r="L13" s="72">
        <v>-0.04191730457330978</v>
      </c>
    </row>
    <row r="14" spans="1:12" s="9" customFormat="1" ht="14.25">
      <c r="A14" s="62">
        <v>11</v>
      </c>
      <c r="B14" s="47" t="s">
        <v>55</v>
      </c>
      <c r="C14" s="48">
        <v>40253</v>
      </c>
      <c r="D14" s="48">
        <v>40366</v>
      </c>
      <c r="E14" s="71">
        <v>0.001418422153623089</v>
      </c>
      <c r="F14" s="71">
        <v>0.04683379397309895</v>
      </c>
      <c r="G14" s="71">
        <v>0.06128652481276209</v>
      </c>
      <c r="H14" s="71">
        <v>0.14877279035769253</v>
      </c>
      <c r="I14" s="71">
        <v>0.36085496760775615</v>
      </c>
      <c r="J14" s="71">
        <v>0.10747110013797756</v>
      </c>
      <c r="K14" s="71">
        <v>0.32647351512408185</v>
      </c>
      <c r="L14" s="72">
        <v>0.036753541981900506</v>
      </c>
    </row>
    <row r="15" spans="1:12" s="9" customFormat="1" ht="14.25">
      <c r="A15" s="62">
        <v>12</v>
      </c>
      <c r="B15" s="47" t="s">
        <v>64</v>
      </c>
      <c r="C15" s="48">
        <v>40114</v>
      </c>
      <c r="D15" s="48">
        <v>40401</v>
      </c>
      <c r="E15" s="71">
        <v>0.012582242386888431</v>
      </c>
      <c r="F15" s="71">
        <v>0.07814853419244461</v>
      </c>
      <c r="G15" s="71">
        <v>0.09227953041282322</v>
      </c>
      <c r="H15" s="71">
        <v>0.2397723218969623</v>
      </c>
      <c r="I15" s="71">
        <v>0.5890276487357227</v>
      </c>
      <c r="J15" s="71">
        <v>0.15545160497212196</v>
      </c>
      <c r="K15" s="71">
        <v>1.0422752783109397</v>
      </c>
      <c r="L15" s="72">
        <v>0.0967571085539729</v>
      </c>
    </row>
    <row r="16" spans="1:12" s="9" customFormat="1" ht="14.25">
      <c r="A16" s="62">
        <v>13</v>
      </c>
      <c r="B16" s="47" t="s">
        <v>75</v>
      </c>
      <c r="C16" s="48">
        <v>40226</v>
      </c>
      <c r="D16" s="48">
        <v>40430</v>
      </c>
      <c r="E16" s="71">
        <v>0.0012427312498841658</v>
      </c>
      <c r="F16" s="71">
        <v>0.005010374970421783</v>
      </c>
      <c r="G16" s="71">
        <v>0.000409560967798539</v>
      </c>
      <c r="H16" s="71">
        <v>0.02837065919465709</v>
      </c>
      <c r="I16" s="71">
        <v>0.08260582439248987</v>
      </c>
      <c r="J16" s="71">
        <v>0.004799486506880557</v>
      </c>
      <c r="K16" s="71">
        <v>2.127452969745223</v>
      </c>
      <c r="L16" s="72">
        <v>0.16068250894501857</v>
      </c>
    </row>
    <row r="17" spans="1:12" s="9" customFormat="1" ht="14.25">
      <c r="A17" s="62">
        <v>14</v>
      </c>
      <c r="B17" s="47" t="s">
        <v>81</v>
      </c>
      <c r="C17" s="48">
        <v>40427</v>
      </c>
      <c r="D17" s="48">
        <v>40543</v>
      </c>
      <c r="E17" s="71">
        <v>0.0035733219008078354</v>
      </c>
      <c r="F17" s="71">
        <v>0.02126735135077551</v>
      </c>
      <c r="G17" s="71">
        <v>0.05165075804425889</v>
      </c>
      <c r="H17" s="71">
        <v>0.08300127657812251</v>
      </c>
      <c r="I17" s="71">
        <v>0.13960676106236614</v>
      </c>
      <c r="J17" s="71">
        <v>0.06248765069440254</v>
      </c>
      <c r="K17" s="71">
        <v>1.6123305793450866</v>
      </c>
      <c r="L17" s="72">
        <v>0.139716254454485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0.0018952401694309895</v>
      </c>
      <c r="F18" s="71">
        <v>0.003862681665472323</v>
      </c>
      <c r="G18" s="71">
        <v>-0.05300724267098855</v>
      </c>
      <c r="H18" s="71">
        <v>0.0034824279568395067</v>
      </c>
      <c r="I18" s="71">
        <v>0.03632707528877677</v>
      </c>
      <c r="J18" s="71">
        <v>-0.041038841281712424</v>
      </c>
      <c r="K18" s="71">
        <v>0.31853327361563477</v>
      </c>
      <c r="L18" s="72">
        <v>0.03981665543056501</v>
      </c>
    </row>
    <row r="19" spans="1:12" s="9" customFormat="1" ht="14.25">
      <c r="A19" s="62">
        <v>16</v>
      </c>
      <c r="B19" s="47" t="s">
        <v>79</v>
      </c>
      <c r="C19" s="48">
        <v>40427</v>
      </c>
      <c r="D19" s="48">
        <v>40708</v>
      </c>
      <c r="E19" s="71">
        <v>0.0023033839219419594</v>
      </c>
      <c r="F19" s="71">
        <v>0.006528184704481577</v>
      </c>
      <c r="G19" s="71">
        <v>0.027267433385648854</v>
      </c>
      <c r="H19" s="71">
        <v>0.05356884525438188</v>
      </c>
      <c r="I19" s="71">
        <v>0.10672706989416603</v>
      </c>
      <c r="J19" s="71">
        <v>0.036543279988031196</v>
      </c>
      <c r="K19" s="71">
        <v>2.000364567078971</v>
      </c>
      <c r="L19" s="72">
        <v>0.17287545201894794</v>
      </c>
    </row>
    <row r="20" spans="1:12" ht="15.75" thickBot="1">
      <c r="A20" s="75"/>
      <c r="B20" s="79" t="s">
        <v>60</v>
      </c>
      <c r="C20" s="77" t="s">
        <v>25</v>
      </c>
      <c r="D20" s="77" t="s">
        <v>25</v>
      </c>
      <c r="E20" s="76">
        <f>AVERAGE(E4:E19)</f>
        <v>0.004312923810706089</v>
      </c>
      <c r="F20" s="76">
        <f>AVERAGE(F4:F19)</f>
        <v>0.01752720662715475</v>
      </c>
      <c r="G20" s="76">
        <f>AVERAGE(G4:G19)</f>
        <v>0.04201581809567</v>
      </c>
      <c r="H20" s="76">
        <f>AVERAGE(H4:H19)</f>
        <v>0.11435216170893762</v>
      </c>
      <c r="I20" s="76">
        <f>AVERAGE(I4:I19)</f>
        <v>0.26064090570916826</v>
      </c>
      <c r="J20" s="76">
        <f>AVERAGE(J4:J19)</f>
        <v>0.08018671537872454</v>
      </c>
      <c r="K20" s="77" t="s">
        <v>25</v>
      </c>
      <c r="L20" s="78" t="s">
        <v>25</v>
      </c>
    </row>
    <row r="21" spans="1:12" s="9" customFormat="1" ht="14.25">
      <c r="A21" s="101" t="s">
        <v>50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55</v>
      </c>
      <c r="C4" s="30">
        <v>119.78925</v>
      </c>
      <c r="D4" s="68">
        <v>0.008803900699083555</v>
      </c>
      <c r="E4" s="31">
        <v>75757</v>
      </c>
      <c r="F4" s="68">
        <v>0.007375017657032717</v>
      </c>
      <c r="G4" s="50">
        <v>100.34731922460908</v>
      </c>
    </row>
    <row r="5" spans="1:7" ht="14.25">
      <c r="A5" s="89">
        <v>2</v>
      </c>
      <c r="B5" s="82" t="s">
        <v>64</v>
      </c>
      <c r="C5" s="30">
        <v>92.55029000000005</v>
      </c>
      <c r="D5" s="68">
        <v>0.012582242386888636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82</v>
      </c>
      <c r="C6" s="30">
        <v>35.946189999999945</v>
      </c>
      <c r="D6" s="68">
        <v>0.025721968755064398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83</v>
      </c>
      <c r="C7" s="30">
        <v>31.39001000000001</v>
      </c>
      <c r="D7" s="68">
        <v>0.02903273859677818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79</v>
      </c>
      <c r="C8" s="30">
        <v>14.493520000000485</v>
      </c>
      <c r="D8" s="68">
        <v>0.0023033839219431945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54</v>
      </c>
      <c r="C9" s="30">
        <v>8.8265</v>
      </c>
      <c r="D9" s="68">
        <v>0.0022088015585778266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78</v>
      </c>
      <c r="C10" s="30">
        <v>5.504979999999981</v>
      </c>
      <c r="D10" s="68">
        <v>0.007512252726582349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75</v>
      </c>
      <c r="C11" s="30">
        <v>4.875490000000224</v>
      </c>
      <c r="D11" s="68">
        <v>0.0012427312498833158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77</v>
      </c>
      <c r="C12" s="30">
        <v>4.0085</v>
      </c>
      <c r="D12" s="68">
        <v>0.0013139864354772574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81</v>
      </c>
      <c r="C13" s="30">
        <v>3.692679999999935</v>
      </c>
      <c r="D13" s="68">
        <v>0.003573321900808853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44</v>
      </c>
      <c r="C14" s="30">
        <v>3.0628900000001305</v>
      </c>
      <c r="D14" s="68">
        <v>0.0018952401694313553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86</v>
      </c>
      <c r="C15" s="30">
        <v>-0.3012299999999814</v>
      </c>
      <c r="D15" s="68">
        <v>-0.0004236908252283581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22</v>
      </c>
      <c r="C16" s="30">
        <v>-1.3790800000000747</v>
      </c>
      <c r="D16" s="68">
        <v>-0.0011690852583493571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95</v>
      </c>
      <c r="C17" s="30">
        <v>-19.028089999999853</v>
      </c>
      <c r="D17" s="68">
        <v>-0.006958159615418711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49</v>
      </c>
      <c r="C18" s="30">
        <v>-40.36246999999974</v>
      </c>
      <c r="D18" s="68">
        <v>-0.006976600026220064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45</v>
      </c>
      <c r="C19" s="30">
        <v>-127.93776999999956</v>
      </c>
      <c r="D19" s="68">
        <v>-0.004270773158537734</v>
      </c>
      <c r="E19" s="31">
        <v>0</v>
      </c>
      <c r="F19" s="68">
        <v>0</v>
      </c>
      <c r="G19" s="50">
        <v>0</v>
      </c>
    </row>
    <row r="20" spans="1:7" ht="15.75" thickBot="1">
      <c r="A20" s="63"/>
      <c r="B20" s="64" t="s">
        <v>24</v>
      </c>
      <c r="C20" s="54">
        <v>135.13166000000166</v>
      </c>
      <c r="D20" s="67">
        <v>0.001600092714200395</v>
      </c>
      <c r="E20" s="55">
        <v>75757</v>
      </c>
      <c r="F20" s="67">
        <v>0.0072881489965987934</v>
      </c>
      <c r="G20" s="56">
        <v>100.34731922460908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49</v>
      </c>
      <c r="C2" s="71">
        <v>-0.006976600026221025</v>
      </c>
    </row>
    <row r="3" spans="1:5" ht="14.25">
      <c r="A3" s="14"/>
      <c r="B3" s="47" t="s">
        <v>95</v>
      </c>
      <c r="C3" s="71">
        <v>-0.006958159615418791</v>
      </c>
      <c r="D3" s="14"/>
      <c r="E3" s="14"/>
    </row>
    <row r="4" spans="1:5" ht="14.25">
      <c r="A4" s="14"/>
      <c r="B4" s="47" t="s">
        <v>45</v>
      </c>
      <c r="C4" s="71">
        <v>-0.004270773158541852</v>
      </c>
      <c r="D4" s="14"/>
      <c r="E4" s="14"/>
    </row>
    <row r="5" spans="1:5" ht="14.25">
      <c r="A5" s="14"/>
      <c r="B5" s="47" t="s">
        <v>22</v>
      </c>
      <c r="C5" s="71">
        <v>-0.0011690852583476907</v>
      </c>
      <c r="D5" s="14"/>
      <c r="E5" s="14"/>
    </row>
    <row r="6" spans="1:5" ht="14.25">
      <c r="A6" s="14"/>
      <c r="B6" s="47" t="s">
        <v>86</v>
      </c>
      <c r="C6" s="71">
        <v>-0.0004236908252284177</v>
      </c>
      <c r="D6" s="14"/>
      <c r="E6" s="14"/>
    </row>
    <row r="7" spans="1:5" ht="14.25">
      <c r="A7" s="14"/>
      <c r="B7" s="47" t="s">
        <v>75</v>
      </c>
      <c r="C7" s="71">
        <v>0.0012427312498841658</v>
      </c>
      <c r="D7" s="14"/>
      <c r="E7" s="14"/>
    </row>
    <row r="8" spans="1:5" ht="14.25">
      <c r="A8" s="14"/>
      <c r="B8" s="47" t="s">
        <v>77</v>
      </c>
      <c r="C8" s="71">
        <v>0.0013139864354758668</v>
      </c>
      <c r="D8" s="14"/>
      <c r="E8" s="14"/>
    </row>
    <row r="9" spans="1:5" ht="14.25">
      <c r="A9" s="14"/>
      <c r="B9" s="47" t="s">
        <v>55</v>
      </c>
      <c r="C9" s="71">
        <v>0.001418422153623089</v>
      </c>
      <c r="D9" s="14"/>
      <c r="E9" s="14"/>
    </row>
    <row r="10" spans="1:5" ht="14.25">
      <c r="A10" s="14"/>
      <c r="B10" s="47" t="s">
        <v>44</v>
      </c>
      <c r="C10" s="71">
        <v>0.0018952401694309895</v>
      </c>
      <c r="D10" s="14"/>
      <c r="E10" s="14"/>
    </row>
    <row r="11" spans="1:5" ht="14.25">
      <c r="A11" s="14"/>
      <c r="B11" s="47" t="s">
        <v>54</v>
      </c>
      <c r="C11" s="71">
        <v>0.0022088015585783882</v>
      </c>
      <c r="D11" s="14"/>
      <c r="E11" s="14"/>
    </row>
    <row r="12" spans="1:5" ht="14.25">
      <c r="A12" s="14"/>
      <c r="B12" s="47" t="s">
        <v>79</v>
      </c>
      <c r="C12" s="71">
        <v>0.0023033839219419594</v>
      </c>
      <c r="D12" s="14"/>
      <c r="E12" s="14"/>
    </row>
    <row r="13" spans="1:5" ht="14.25">
      <c r="A13" s="14"/>
      <c r="B13" s="47" t="s">
        <v>81</v>
      </c>
      <c r="C13" s="71">
        <v>0.0035733219008078354</v>
      </c>
      <c r="D13" s="14"/>
      <c r="E13" s="14"/>
    </row>
    <row r="14" spans="1:5" ht="14.25">
      <c r="A14" s="14"/>
      <c r="B14" s="47" t="s">
        <v>78</v>
      </c>
      <c r="C14" s="71">
        <v>0.007512252726582291</v>
      </c>
      <c r="D14" s="14"/>
      <c r="E14" s="14"/>
    </row>
    <row r="15" spans="1:5" ht="14.25">
      <c r="A15" s="14"/>
      <c r="B15" s="47" t="s">
        <v>64</v>
      </c>
      <c r="C15" s="71">
        <v>0.012582242386888431</v>
      </c>
      <c r="D15" s="14"/>
      <c r="E15" s="14"/>
    </row>
    <row r="16" spans="1:5" ht="14.25">
      <c r="A16" s="14"/>
      <c r="B16" s="47" t="s">
        <v>82</v>
      </c>
      <c r="C16" s="71">
        <v>0.025721968755064273</v>
      </c>
      <c r="D16" s="14"/>
      <c r="E16" s="14"/>
    </row>
    <row r="17" spans="1:5" ht="14.25">
      <c r="A17" s="14"/>
      <c r="B17" s="47" t="s">
        <v>83</v>
      </c>
      <c r="C17" s="71">
        <v>0.029032738596777907</v>
      </c>
      <c r="D17" s="14"/>
      <c r="E17" s="14"/>
    </row>
    <row r="18" spans="2:3" ht="14.25">
      <c r="B18" s="47" t="s">
        <v>21</v>
      </c>
      <c r="C18" s="74">
        <v>-0.03304480314439029</v>
      </c>
    </row>
    <row r="19" spans="2:3" ht="14.25">
      <c r="B19" s="14" t="s">
        <v>27</v>
      </c>
      <c r="C19" s="86">
        <v>0.002195296998353413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98</v>
      </c>
      <c r="C3" s="45" t="s">
        <v>7</v>
      </c>
      <c r="D3" s="46" t="s">
        <v>10</v>
      </c>
      <c r="E3" s="43">
        <v>15837404.73</v>
      </c>
      <c r="F3" s="94">
        <v>28431</v>
      </c>
      <c r="G3" s="43">
        <v>557.0470518096445</v>
      </c>
      <c r="H3" s="73">
        <v>100</v>
      </c>
      <c r="I3" s="42" t="s">
        <v>96</v>
      </c>
      <c r="J3" s="44" t="s">
        <v>97</v>
      </c>
    </row>
    <row r="4" spans="1:10" ht="15" customHeight="1">
      <c r="A4" s="41">
        <v>2</v>
      </c>
      <c r="B4" s="42" t="s">
        <v>99</v>
      </c>
      <c r="C4" s="45" t="s">
        <v>7</v>
      </c>
      <c r="D4" s="46" t="s">
        <v>63</v>
      </c>
      <c r="E4" s="43">
        <v>3658911.26</v>
      </c>
      <c r="F4" s="94">
        <v>52972</v>
      </c>
      <c r="G4" s="43">
        <v>69.07255266933474</v>
      </c>
      <c r="H4" s="73">
        <v>100</v>
      </c>
      <c r="I4" s="42" t="s">
        <v>96</v>
      </c>
      <c r="J4" s="44" t="s">
        <v>97</v>
      </c>
    </row>
    <row r="5" spans="1:10" ht="15" customHeight="1">
      <c r="A5" s="41">
        <v>3</v>
      </c>
      <c r="B5" s="42" t="s">
        <v>62</v>
      </c>
      <c r="C5" s="45" t="s">
        <v>7</v>
      </c>
      <c r="D5" s="46" t="s">
        <v>63</v>
      </c>
      <c r="E5" s="43">
        <v>1594525.7001</v>
      </c>
      <c r="F5" s="94">
        <v>2801</v>
      </c>
      <c r="G5" s="43">
        <v>569.2701535523028</v>
      </c>
      <c r="H5" s="73">
        <v>1000</v>
      </c>
      <c r="I5" s="42" t="s">
        <v>69</v>
      </c>
      <c r="J5" s="44" t="s">
        <v>29</v>
      </c>
    </row>
    <row r="6" spans="1:10" ht="15" customHeight="1">
      <c r="A6" s="41">
        <v>4</v>
      </c>
      <c r="B6" s="42" t="s">
        <v>26</v>
      </c>
      <c r="C6" s="45" t="s">
        <v>7</v>
      </c>
      <c r="D6" s="46" t="s">
        <v>10</v>
      </c>
      <c r="E6" s="43">
        <v>1518316.05</v>
      </c>
      <c r="F6" s="94">
        <v>747</v>
      </c>
      <c r="G6" s="43">
        <v>2032.5516064257029</v>
      </c>
      <c r="H6" s="73">
        <v>1000</v>
      </c>
      <c r="I6" s="42" t="s">
        <v>70</v>
      </c>
      <c r="J6" s="44" t="s">
        <v>56</v>
      </c>
    </row>
    <row r="7" spans="1:10" ht="15" customHeight="1">
      <c r="A7" s="41">
        <v>5</v>
      </c>
      <c r="B7" s="42" t="s">
        <v>31</v>
      </c>
      <c r="C7" s="45" t="s">
        <v>7</v>
      </c>
      <c r="D7" s="46" t="s">
        <v>10</v>
      </c>
      <c r="E7" s="43">
        <v>367429.36</v>
      </c>
      <c r="F7" s="94">
        <v>679</v>
      </c>
      <c r="G7" s="43">
        <v>541.1330780559647</v>
      </c>
      <c r="H7" s="73">
        <v>1000</v>
      </c>
      <c r="I7" s="42" t="s">
        <v>32</v>
      </c>
      <c r="J7" s="44" t="s">
        <v>30</v>
      </c>
    </row>
    <row r="8" spans="1:10" ht="15.75" thickBot="1">
      <c r="A8" s="120" t="s">
        <v>24</v>
      </c>
      <c r="B8" s="121"/>
      <c r="C8" s="57" t="s">
        <v>25</v>
      </c>
      <c r="D8" s="57" t="s">
        <v>25</v>
      </c>
      <c r="E8" s="58">
        <f>SUM(E3:E7)</f>
        <v>22976587.100100003</v>
      </c>
      <c r="F8" s="59">
        <f>SUM(F3:F7)</f>
        <v>85630</v>
      </c>
      <c r="G8" s="57" t="s">
        <v>25</v>
      </c>
      <c r="H8" s="57" t="s">
        <v>25</v>
      </c>
      <c r="I8" s="57" t="s">
        <v>25</v>
      </c>
      <c r="J8" s="60" t="s">
        <v>25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-0.04068334231696136</v>
      </c>
      <c r="F4" s="71">
        <v>-0.04104523041771313</v>
      </c>
      <c r="G4" s="71">
        <v>-0.05263885260578782</v>
      </c>
      <c r="H4" s="71">
        <v>-0.11911153698102928</v>
      </c>
      <c r="I4" s="71">
        <v>-0.2345423556120375</v>
      </c>
      <c r="J4" s="71">
        <v>-0.04923790759729396</v>
      </c>
      <c r="K4" s="72">
        <v>-0.45886692194403533</v>
      </c>
      <c r="L4" s="72">
        <v>-0.047578799787367565</v>
      </c>
    </row>
    <row r="5" spans="1:12" ht="14.25" collapsed="1">
      <c r="A5" s="62">
        <v>2</v>
      </c>
      <c r="B5" s="47" t="s">
        <v>98</v>
      </c>
      <c r="C5" s="48">
        <v>38862</v>
      </c>
      <c r="D5" s="48">
        <v>38958</v>
      </c>
      <c r="E5" s="71" t="s">
        <v>94</v>
      </c>
      <c r="F5" s="71">
        <v>0.050796779156040195</v>
      </c>
      <c r="G5" s="71">
        <v>0.15701585958138375</v>
      </c>
      <c r="H5" s="71">
        <v>0.46541792888347233</v>
      </c>
      <c r="I5" s="71">
        <v>0.8282626683673449</v>
      </c>
      <c r="J5" s="71">
        <v>0.30864605187280203</v>
      </c>
      <c r="K5" s="72">
        <v>4.570470518096445</v>
      </c>
      <c r="L5" s="72">
        <v>0.15833360069301672</v>
      </c>
    </row>
    <row r="6" spans="1:12" ht="14.25">
      <c r="A6" s="62">
        <v>3</v>
      </c>
      <c r="B6" s="47" t="s">
        <v>62</v>
      </c>
      <c r="C6" s="48">
        <v>39048</v>
      </c>
      <c r="D6" s="48">
        <v>39140</v>
      </c>
      <c r="E6" s="71">
        <v>-0.018088888155655902</v>
      </c>
      <c r="F6" s="71">
        <v>0.045369230881943334</v>
      </c>
      <c r="G6" s="71">
        <v>0.14803822687896262</v>
      </c>
      <c r="H6" s="71">
        <v>0.336992520831896</v>
      </c>
      <c r="I6" s="71">
        <v>0.19258246749846797</v>
      </c>
      <c r="J6" s="71">
        <v>0.2549965254369062</v>
      </c>
      <c r="K6" s="72">
        <v>-0.43072984644769774</v>
      </c>
      <c r="L6" s="72">
        <v>-0.049117889602614206</v>
      </c>
    </row>
    <row r="7" spans="1:12" ht="14.25">
      <c r="A7" s="62">
        <v>4</v>
      </c>
      <c r="B7" s="47" t="s">
        <v>26</v>
      </c>
      <c r="C7" s="48">
        <v>39100</v>
      </c>
      <c r="D7" s="48">
        <v>39268</v>
      </c>
      <c r="E7" s="71">
        <v>0.0026617836592033317</v>
      </c>
      <c r="F7" s="71">
        <v>-0.05751957503948968</v>
      </c>
      <c r="G7" s="71">
        <v>-0.046490535839274094</v>
      </c>
      <c r="H7" s="71">
        <v>0.011440262617164132</v>
      </c>
      <c r="I7" s="71">
        <v>0.12726131686693876</v>
      </c>
      <c r="J7" s="71">
        <v>-0.022959946873588488</v>
      </c>
      <c r="K7" s="72">
        <v>1.0325516064257059</v>
      </c>
      <c r="L7" s="72">
        <v>0.06764929153862465</v>
      </c>
    </row>
    <row r="8" spans="1:12" ht="14.25">
      <c r="A8" s="62">
        <v>5</v>
      </c>
      <c r="B8" s="47" t="s">
        <v>99</v>
      </c>
      <c r="C8" s="48">
        <v>40253</v>
      </c>
      <c r="D8" s="48">
        <v>40445</v>
      </c>
      <c r="E8" s="71" t="s">
        <v>94</v>
      </c>
      <c r="F8" s="71">
        <v>0.04940067213864596</v>
      </c>
      <c r="G8" s="71">
        <v>0.11678444549762368</v>
      </c>
      <c r="H8" s="71">
        <v>0.3103936639260012</v>
      </c>
      <c r="I8" s="71">
        <v>0.5549388531478197</v>
      </c>
      <c r="J8" s="71">
        <v>0.22249204338129203</v>
      </c>
      <c r="K8" s="72">
        <v>-0.3092744733066526</v>
      </c>
      <c r="L8" s="72">
        <v>-0.04745295825555118</v>
      </c>
    </row>
    <row r="9" spans="1:12" ht="15.75" thickBot="1">
      <c r="A9" s="75"/>
      <c r="B9" s="79" t="s">
        <v>60</v>
      </c>
      <c r="C9" s="78" t="s">
        <v>25</v>
      </c>
      <c r="D9" s="78" t="s">
        <v>25</v>
      </c>
      <c r="E9" s="76">
        <f aca="true" t="shared" si="0" ref="E9:J9">AVERAGE(E4:E8)</f>
        <v>-0.018703482271137977</v>
      </c>
      <c r="F9" s="76">
        <f t="shared" si="0"/>
        <v>0.009400375343885336</v>
      </c>
      <c r="G9" s="76">
        <f t="shared" si="0"/>
        <v>0.06454182870258163</v>
      </c>
      <c r="H9" s="76">
        <f t="shared" si="0"/>
        <v>0.2010265678555009</v>
      </c>
      <c r="I9" s="76">
        <f t="shared" si="0"/>
        <v>0.29370059005370674</v>
      </c>
      <c r="J9" s="76">
        <f t="shared" si="0"/>
        <v>0.14278735324402356</v>
      </c>
      <c r="K9" s="78" t="s">
        <v>25</v>
      </c>
      <c r="L9" s="78" t="s">
        <v>25</v>
      </c>
    </row>
    <row r="10" spans="1:12" s="9" customFormat="1" ht="14.25">
      <c r="A10" s="101" t="s">
        <v>50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C5" sqref="C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26</v>
      </c>
      <c r="C4" s="30">
        <v>4.030699999999954</v>
      </c>
      <c r="D4" s="68">
        <v>0.0026617836592026426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31</v>
      </c>
      <c r="C5" s="30">
        <v>-15.58219</v>
      </c>
      <c r="D5" s="68">
        <v>-0.04068334231696146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62</v>
      </c>
      <c r="C6" s="30">
        <v>-29.374550000000045</v>
      </c>
      <c r="D6" s="68">
        <v>-0.018088888155655593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99</v>
      </c>
      <c r="C7" s="30" t="s">
        <v>94</v>
      </c>
      <c r="D7" s="68" t="s">
        <v>94</v>
      </c>
      <c r="E7" s="31" t="s">
        <v>94</v>
      </c>
      <c r="F7" s="87" t="s">
        <v>94</v>
      </c>
      <c r="G7" s="50" t="s">
        <v>94</v>
      </c>
    </row>
    <row r="8" spans="1:7" ht="14.25" customHeight="1">
      <c r="A8" s="90">
        <v>5</v>
      </c>
      <c r="B8" s="91" t="s">
        <v>98</v>
      </c>
      <c r="C8" s="30" t="s">
        <v>94</v>
      </c>
      <c r="D8" s="68" t="s">
        <v>94</v>
      </c>
      <c r="E8" s="31" t="s">
        <v>94</v>
      </c>
      <c r="F8" s="87" t="s">
        <v>94</v>
      </c>
      <c r="G8" s="50" t="s">
        <v>94</v>
      </c>
    </row>
    <row r="9" spans="1:7" ht="15.75" thickBot="1">
      <c r="A9" s="65"/>
      <c r="B9" s="53" t="s">
        <v>24</v>
      </c>
      <c r="C9" s="54">
        <v>-40.92604000000009</v>
      </c>
      <c r="D9" s="67">
        <v>-0.01162276301366364</v>
      </c>
      <c r="E9" s="55">
        <v>0</v>
      </c>
      <c r="F9" s="67">
        <v>0</v>
      </c>
      <c r="G9" s="56">
        <v>0</v>
      </c>
    </row>
    <row r="11" ht="15" customHeight="1">
      <c r="A11" s="11"/>
    </row>
    <row r="12" ht="14.25">
      <c r="A12" s="11"/>
    </row>
    <row r="13" ht="14.25">
      <c r="A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C6" sqref="C6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31</v>
      </c>
      <c r="C2" s="71">
        <v>-0.04068334231696136</v>
      </c>
      <c r="D2" s="21"/>
      <c r="E2" s="21"/>
    </row>
    <row r="3" spans="1:5" ht="14.25">
      <c r="A3" s="21"/>
      <c r="B3" s="47" t="s">
        <v>62</v>
      </c>
      <c r="C3" s="71">
        <v>-0.018088888155655902</v>
      </c>
      <c r="D3" s="21"/>
      <c r="E3" s="21"/>
    </row>
    <row r="4" spans="1:5" ht="14.25">
      <c r="A4" s="21"/>
      <c r="B4" s="47" t="s">
        <v>26</v>
      </c>
      <c r="C4" s="71">
        <v>0.0026617836592033317</v>
      </c>
      <c r="D4" s="21"/>
      <c r="E4" s="21"/>
    </row>
    <row r="5" spans="1:4" ht="14.25">
      <c r="A5" s="21"/>
      <c r="B5" s="47" t="s">
        <v>21</v>
      </c>
      <c r="C5" s="74">
        <v>-0.0330448031443903</v>
      </c>
      <c r="D5" s="21"/>
    </row>
    <row r="6" spans="2:3" ht="14.25">
      <c r="B6" s="47" t="s">
        <v>27</v>
      </c>
      <c r="C6" s="86">
        <v>0.002195296998353413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84</v>
      </c>
      <c r="C3" s="83" t="s">
        <v>7</v>
      </c>
      <c r="D3" s="83" t="s">
        <v>9</v>
      </c>
      <c r="E3" s="85">
        <v>12604943.76</v>
      </c>
      <c r="F3" s="11">
        <v>189565</v>
      </c>
      <c r="G3" s="85">
        <v>66.49404563078627</v>
      </c>
      <c r="H3" s="84">
        <v>100</v>
      </c>
      <c r="I3" s="83" t="s">
        <v>85</v>
      </c>
      <c r="J3" s="44" t="s">
        <v>28</v>
      </c>
    </row>
    <row r="4" spans="1:10" ht="14.25" customHeight="1">
      <c r="A4" s="41">
        <v>2</v>
      </c>
      <c r="B4" s="83" t="s">
        <v>71</v>
      </c>
      <c r="C4" s="83" t="s">
        <v>7</v>
      </c>
      <c r="D4" s="83" t="s">
        <v>9</v>
      </c>
      <c r="E4" s="85">
        <v>1097206.1401</v>
      </c>
      <c r="F4" s="11">
        <v>648</v>
      </c>
      <c r="G4" s="85">
        <v>1693.2193520061728</v>
      </c>
      <c r="H4" s="84">
        <v>5000</v>
      </c>
      <c r="I4" s="83" t="s">
        <v>72</v>
      </c>
      <c r="J4" s="44" t="s">
        <v>29</v>
      </c>
    </row>
    <row r="5" spans="1:10" ht="15.75" thickBot="1">
      <c r="A5" s="120" t="s">
        <v>24</v>
      </c>
      <c r="B5" s="121"/>
      <c r="C5" s="57" t="s">
        <v>25</v>
      </c>
      <c r="D5" s="57" t="s">
        <v>25</v>
      </c>
      <c r="E5" s="70">
        <f>SUM(E3:E4)</f>
        <v>13702149.9001</v>
      </c>
      <c r="F5" s="69">
        <f>SUM(F3:F4)</f>
        <v>190213</v>
      </c>
      <c r="G5" s="57" t="s">
        <v>25</v>
      </c>
      <c r="H5" s="57" t="s">
        <v>25</v>
      </c>
      <c r="I5" s="57" t="s">
        <v>25</v>
      </c>
      <c r="J5" s="60" t="s">
        <v>25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2018-05-04T09:46:50Z</dcterms:modified>
  <cp:category>Analytics</cp:category>
  <cp:version/>
  <cp:contentType/>
  <cp:contentStatus/>
</cp:coreProperties>
</file>