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<sst xmlns="http://schemas.openxmlformats.org/spreadsheetml/2006/main" count="364" uniqueCount="110">
  <si>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</si>
  <si>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</si>
  <si>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</si>
  <si>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</si>
  <si>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</si>
  <si>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</si>
  <si>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</si>
  <si>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</si>
  <si>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</si>
  <si>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</si>
  <si>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</si>
  <si>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</si>
  <si>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</si>
  <si>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</si>
  <si>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</si>
  <si>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</si>
  <si>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</si>
  <si>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</si>
  <si>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</si>
  <si>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</si>
  <si>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</si>
  <si>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</si>
  <si>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</si>
  <si>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</si>
  <si>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</si>
  <si>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</si>
  <si>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</si>
  <si>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</si>
  <si>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</si>
  <si>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</si>
  <si>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</si>
  <si>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</si>
  <si>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</si>
  <si>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</si>
  <si>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</si>
  <si>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</si>
  <si>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</si>
  <si>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</si>
  <si>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</si>
  <si>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</si>
  <si>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</si>
  <si>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</si>
  <si>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</si>
  <si>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</si>
  <si>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</si>
  <si>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</si>
  <si>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</si>
  <si>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</si>
  <si>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</si>
  <si>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</si>
  <si>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</si>
  <si>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</si>
  <si>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</si>
  <si>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</si>
  <si>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</si>
  <si>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</si>
  <si>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</si>
  <si>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</si>
  <si>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</si>
  <si>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</si>
  <si>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</si>
  <si>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</si>
  <si>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</si>
  <si>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</si>
  <si>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</si>
  <si>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</si>
  <si>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</si>
  <si>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</si>
  <si>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</si>
  <si>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</si>
  <si>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</si>
  <si>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</si>
  <si>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</si>
  <si>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</si>
  <si>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</si>
  <si>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</si>
  <si>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</si>
  <si>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</si>
  <si>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</si>
  <si>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</si>
  <si>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</si>
  <si>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</si>
  <si>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</si>
  <si>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</si>
  <si>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</si>
  <si>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</si>
  <si>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</si>
  <si>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</si>
  <si>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</si>
  <si>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</si>
  <si>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</si>
  <si>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</si>
  <si>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</si>
  <si>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</si>
  <si>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</si>
  <si>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</si>
  <si>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</si>
  <si>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</si>
  <si>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</si>
  <si>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</si>
  <si>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</si>
  <si>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</si>
  <si>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** За наявними даними чистий притік/відтік становив +650,92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</si>
  <si>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+620,65 тис. грн.</t>
  </si>
  <si>
    <t>н.д.**</t>
  </si>
  <si>
    <t>Платинум</t>
  </si>
  <si>
    <t>КІНТО-Народний</t>
  </si>
  <si>
    <t>Аурум</t>
  </si>
  <si>
    <t>** За наявними даними чистий притік/відтік становив -67,78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</si>
  <si>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+1,72 тис. грн.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</si>
</sst>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8405354"/>
        <c:axId val="32995003"/>
      </c:barChart>
      <c:catAx>
        <c:axId val="48405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95003"/>
        <c:crosses val="autoZero"/>
        <c:auto val="0"/>
        <c:lblOffset val="0"/>
        <c:tickLblSkip val="1"/>
        <c:noMultiLvlLbl val="0"/>
      </c:catAx>
      <c:val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82820"/>
        <c:axId val="54118789"/>
      </c:barChart>
      <c:catAx>
        <c:axId val="2838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8789"/>
        <c:crosses val="autoZero"/>
        <c:auto val="0"/>
        <c:lblOffset val="0"/>
        <c:tickLblSkip val="1"/>
        <c:noMultiLvlLbl val="0"/>
      </c:catAx>
      <c:val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07054"/>
        <c:axId val="21545759"/>
      </c:barChart>
      <c:catAx>
        <c:axId val="17307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45759"/>
        <c:crosses val="autoZero"/>
        <c:auto val="0"/>
        <c:lblOffset val="0"/>
        <c:tickLblSkip val="1"/>
        <c:noMultiLvlLbl val="0"/>
      </c:catAx>
      <c:val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94104"/>
        <c:axId val="376025"/>
      </c:barChart>
      <c:catAx>
        <c:axId val="59694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25"/>
        <c:crosses val="autoZero"/>
        <c:auto val="0"/>
        <c:lblOffset val="0"/>
        <c:tickLblSkip val="1"/>
        <c:noMultiLvlLbl val="0"/>
      </c:catAx>
      <c:val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4226"/>
        <c:axId val="30458035"/>
      </c:barChart>
      <c:catAx>
        <c:axId val="3384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8035"/>
        <c:crosses val="autoZero"/>
        <c:auto val="0"/>
        <c:lblOffset val="0"/>
        <c:tickLblSkip val="1"/>
        <c:noMultiLvlLbl val="0"/>
      </c:catAx>
      <c:val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6860"/>
        <c:axId val="51181741"/>
      </c:barChart>
      <c:catAx>
        <c:axId val="568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1741"/>
        <c:crosses val="autoZero"/>
        <c:auto val="0"/>
        <c:lblOffset val="0"/>
        <c:tickLblSkip val="1"/>
        <c:noMultiLvlLbl val="0"/>
      </c:catAx>
      <c:val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57982486"/>
        <c:axId val="52080327"/>
      </c:barChart>
      <c:catAx>
        <c:axId val="57982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080327"/>
        <c:crossesAt val="0"/>
        <c:auto val="0"/>
        <c:lblOffset val="0"/>
        <c:tickLblSkip val="1"/>
        <c:noMultiLvlLbl val="0"/>
      </c:catAx>
      <c:valAx>
        <c:axId val="52080327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248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6069760"/>
        <c:axId val="57756929"/>
      </c:barChart>
      <c:catAx>
        <c:axId val="66069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756929"/>
        <c:crosses val="autoZero"/>
        <c:auto val="0"/>
        <c:lblOffset val="0"/>
        <c:tickLblSkip val="1"/>
        <c:noMultiLvlLbl val="0"/>
      </c:catAx>
      <c:val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69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0050314"/>
        <c:axId val="47799643"/>
      </c:barChart>
      <c:catAx>
        <c:axId val="5005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799643"/>
        <c:crosses val="autoZero"/>
        <c:auto val="0"/>
        <c:lblOffset val="0"/>
        <c:tickLblSkip val="52"/>
        <c:noMultiLvlLbl val="0"/>
      </c:catAx>
      <c:val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50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7543604"/>
        <c:axId val="46565845"/>
      </c:barChart>
      <c:catAx>
        <c:axId val="27543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65845"/>
        <c:crosses val="autoZero"/>
        <c:auto val="0"/>
        <c:lblOffset val="0"/>
        <c:tickLblSkip val="49"/>
        <c:noMultiLvlLbl val="0"/>
      </c:catAx>
      <c:val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39422"/>
        <c:axId val="13737071"/>
      </c:barChart>
      <c:catAx>
        <c:axId val="1643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737071"/>
        <c:crosses val="autoZero"/>
        <c:auto val="0"/>
        <c:lblOffset val="0"/>
        <c:tickLblSkip val="4"/>
        <c:noMultiLvlLbl val="0"/>
      </c:catAx>
      <c:val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8519572"/>
        <c:axId val="55349557"/>
      </c:barChart>
      <c:catAx>
        <c:axId val="2851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49557"/>
        <c:crosses val="autoZero"/>
        <c:auto val="0"/>
        <c:lblOffset val="0"/>
        <c:tickLblSkip val="9"/>
        <c:noMultiLvlLbl val="0"/>
      </c:catAx>
      <c:val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24776"/>
        <c:axId val="38960937"/>
      </c:barChart>
      <c:catAx>
        <c:axId val="5652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960937"/>
        <c:crosses val="autoZero"/>
        <c:auto val="0"/>
        <c:lblOffset val="0"/>
        <c:tickLblSkip val="4"/>
        <c:noMultiLvlLbl val="0"/>
      </c:catAx>
      <c:val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5104114"/>
        <c:axId val="1719299"/>
      </c:barChart>
      <c:catAx>
        <c:axId val="15104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9299"/>
        <c:crosses val="autoZero"/>
        <c:auto val="0"/>
        <c:lblOffset val="0"/>
        <c:tickLblSkip val="52"/>
        <c:noMultiLvlLbl val="0"/>
      </c:catAx>
      <c:val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73692"/>
        <c:axId val="5045501"/>
      </c:barChart>
      <c:catAx>
        <c:axId val="15473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45501"/>
        <c:crosses val="autoZero"/>
        <c:auto val="0"/>
        <c:lblOffset val="0"/>
        <c:tickLblSkip val="4"/>
        <c:noMultiLvlLbl val="0"/>
      </c:catAx>
      <c:val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73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09510"/>
        <c:axId val="6032407"/>
      </c:barChart>
      <c:catAx>
        <c:axId val="4540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2407"/>
        <c:crosses val="autoZero"/>
        <c:auto val="0"/>
        <c:lblOffset val="0"/>
        <c:tickLblSkip val="4"/>
        <c:noMultiLvlLbl val="0"/>
      </c:catAx>
      <c:val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91664"/>
        <c:axId val="18862929"/>
      </c:barChart>
      <c:catAx>
        <c:axId val="54291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62929"/>
        <c:crosses val="autoZero"/>
        <c:auto val="0"/>
        <c:lblOffset val="0"/>
        <c:tickLblSkip val="4"/>
        <c:noMultiLvlLbl val="0"/>
      </c:catAx>
      <c:val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48634"/>
        <c:axId val="51502251"/>
      </c:barChart>
      <c:catAx>
        <c:axId val="3554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02251"/>
        <c:crosses val="autoZero"/>
        <c:auto val="0"/>
        <c:lblOffset val="0"/>
        <c:tickLblSkip val="4"/>
        <c:noMultiLvlLbl val="0"/>
      </c:catAx>
      <c:val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67076"/>
        <c:axId val="10932773"/>
      </c:barChart>
      <c:catAx>
        <c:axId val="6086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32773"/>
        <c:crosses val="autoZero"/>
        <c:auto val="0"/>
        <c:lblOffset val="0"/>
        <c:tickLblSkip val="4"/>
        <c:noMultiLvlLbl val="0"/>
      </c:catAx>
      <c:val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86094"/>
        <c:axId val="13139391"/>
      </c:barChart>
      <c:catAx>
        <c:axId val="3128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139391"/>
        <c:crosses val="autoZero"/>
        <c:auto val="0"/>
        <c:lblOffset val="0"/>
        <c:tickLblSkip val="4"/>
        <c:noMultiLvlLbl val="0"/>
      </c:catAx>
      <c:val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45656"/>
        <c:axId val="57657721"/>
      </c:barChart>
      <c:catAx>
        <c:axId val="51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57721"/>
        <c:crosses val="autoZero"/>
        <c:auto val="0"/>
        <c:lblOffset val="0"/>
        <c:tickLblSkip val="4"/>
        <c:noMultiLvlLbl val="0"/>
      </c:catAx>
      <c:val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57442"/>
        <c:axId val="39763795"/>
      </c:barChart>
      <c:catAx>
        <c:axId val="491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63795"/>
        <c:crosses val="autoZero"/>
        <c:auto val="0"/>
        <c:lblOffset val="0"/>
        <c:tickLblSkip val="4"/>
        <c:noMultiLvlLbl val="0"/>
      </c:catAx>
      <c:val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8383966"/>
        <c:axId val="54129103"/>
      </c:barChart>
      <c:catAx>
        <c:axId val="2838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29103"/>
        <c:crosses val="autoZero"/>
        <c:auto val="0"/>
        <c:lblOffset val="0"/>
        <c:tickLblSkip val="1"/>
        <c:noMultiLvlLbl val="0"/>
      </c:catAx>
      <c:valAx>
        <c:axId val="5412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98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2329836"/>
        <c:axId val="66750797"/>
      </c:barChart>
      <c:catAx>
        <c:axId val="22329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0797"/>
        <c:crosses val="autoZero"/>
        <c:auto val="0"/>
        <c:lblOffset val="0"/>
        <c:tickLblSkip val="1"/>
        <c:noMultiLvlLbl val="0"/>
      </c:catAx>
      <c:valAx>
        <c:axId val="66750797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3886262"/>
        <c:axId val="38105447"/>
      </c:barChart>
      <c:catAx>
        <c:axId val="6388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105447"/>
        <c:crosses val="autoZero"/>
        <c:auto val="0"/>
        <c:lblOffset val="0"/>
        <c:tickLblSkip val="1"/>
        <c:noMultiLvlLbl val="0"/>
      </c:catAx>
      <c:val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86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404704"/>
        <c:axId val="66642337"/>
      </c:barChart>
      <c:cat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42337"/>
        <c:crosses val="autoZero"/>
        <c:auto val="0"/>
        <c:lblOffset val="0"/>
        <c:tickLblSkip val="5"/>
        <c:noMultiLvlLbl val="0"/>
      </c:catAx>
      <c:val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04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2910122"/>
        <c:axId val="29320187"/>
      </c:barChart>
      <c:catAx>
        <c:axId val="6291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320187"/>
        <c:crosses val="autoZero"/>
        <c:auto val="0"/>
        <c:lblOffset val="0"/>
        <c:tickLblSkip val="5"/>
        <c:noMultiLvlLbl val="0"/>
      </c:catAx>
      <c:val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55092"/>
        <c:axId val="26124917"/>
      </c:barChart>
      <c:catAx>
        <c:axId val="62555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24917"/>
        <c:crosses val="autoZero"/>
        <c:auto val="0"/>
        <c:lblOffset val="0"/>
        <c:tickLblSkip val="1"/>
        <c:noMultiLvlLbl val="0"/>
      </c:catAx>
      <c:val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555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97662"/>
        <c:axId val="35743503"/>
      </c:barChart>
      <c:catAx>
        <c:axId val="3379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743503"/>
        <c:crosses val="autoZero"/>
        <c:auto val="0"/>
        <c:lblOffset val="0"/>
        <c:tickLblSkip val="1"/>
        <c:noMultiLvlLbl val="0"/>
      </c:catAx>
      <c:val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56072"/>
        <c:axId val="9542601"/>
      </c:barChart>
      <c:catAx>
        <c:axId val="53256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42601"/>
        <c:crosses val="autoZero"/>
        <c:auto val="0"/>
        <c:lblOffset val="0"/>
        <c:tickLblSkip val="1"/>
        <c:noMultiLvlLbl val="0"/>
      </c:catAx>
      <c:val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256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74546"/>
        <c:axId val="34753187"/>
      </c:barChart>
      <c:catAx>
        <c:axId val="187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753187"/>
        <c:crosses val="autoZero"/>
        <c:auto val="0"/>
        <c:lblOffset val="0"/>
        <c:tickLblSkip val="1"/>
        <c:noMultiLvlLbl val="0"/>
      </c:catAx>
      <c:val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74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43228"/>
        <c:axId val="63544733"/>
      </c:barChart>
      <c:catAx>
        <c:axId val="44343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44733"/>
        <c:crosses val="autoZero"/>
        <c:auto val="0"/>
        <c:lblOffset val="0"/>
        <c:tickLblSkip val="1"/>
        <c:noMultiLvlLbl val="0"/>
      </c:catAx>
      <c:val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43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31686"/>
        <c:axId val="46849719"/>
      </c:barChart>
      <c:catAx>
        <c:axId val="3503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849719"/>
        <c:crosses val="autoZero"/>
        <c:auto val="0"/>
        <c:lblOffset val="0"/>
        <c:tickLblSkip val="1"/>
        <c:noMultiLvlLbl val="0"/>
      </c:catAx>
      <c:val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99880"/>
        <c:axId val="22381193"/>
      </c:barChart>
      <c:catAx>
        <c:axId val="17399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1193"/>
        <c:crosses val="autoZero"/>
        <c:auto val="0"/>
        <c:lblOffset val="0"/>
        <c:tickLblSkip val="1"/>
        <c:noMultiLvlLbl val="0"/>
      </c:catAx>
      <c:val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94288"/>
        <c:axId val="36730865"/>
      </c:barChart>
      <c:catAx>
        <c:axId val="1899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730865"/>
        <c:crosses val="autoZero"/>
        <c:auto val="0"/>
        <c:lblOffset val="0"/>
        <c:tickLblSkip val="1"/>
        <c:noMultiLvlLbl val="0"/>
      </c:catAx>
      <c:val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9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42330"/>
        <c:axId val="22410059"/>
      </c:barChart>
      <c:catAx>
        <c:axId val="6214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10059"/>
        <c:crosses val="autoZero"/>
        <c:auto val="0"/>
        <c:lblOffset val="0"/>
        <c:tickLblSkip val="1"/>
        <c:noMultiLvlLbl val="0"/>
      </c:catAx>
      <c:val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142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940"/>
        <c:axId val="3275461"/>
      </c:barChart>
      <c:catAx>
        <c:axId val="36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75461"/>
        <c:crosses val="autoZero"/>
        <c:auto val="0"/>
        <c:lblOffset val="0"/>
        <c:tickLblSkip val="1"/>
        <c:noMultiLvlLbl val="0"/>
      </c:catAx>
      <c:val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79150"/>
        <c:axId val="63985759"/>
      </c:barChart>
      <c:catAx>
        <c:axId val="29479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985759"/>
        <c:crosses val="autoZero"/>
        <c:auto val="0"/>
        <c:lblOffset val="0"/>
        <c:tickLblSkip val="1"/>
        <c:noMultiLvlLbl val="0"/>
      </c:catAx>
      <c:val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00920"/>
        <c:axId val="15463961"/>
      </c:barChart>
      <c:catAx>
        <c:axId val="3900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63961"/>
        <c:crosses val="autoZero"/>
        <c:auto val="0"/>
        <c:lblOffset val="0"/>
        <c:tickLblSkip val="1"/>
        <c:noMultiLvlLbl val="0"/>
      </c:catAx>
      <c:val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00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957922"/>
        <c:axId val="44621299"/>
      </c:barChart>
      <c:catAx>
        <c:axId val="495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21299"/>
        <c:crosses val="autoZero"/>
        <c:auto val="0"/>
        <c:lblOffset val="0"/>
        <c:tickLblSkip val="1"/>
        <c:noMultiLvlLbl val="0"/>
      </c:catAx>
      <c:valAx>
        <c:axId val="44621299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92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146"/>
        <c:axId val="937315"/>
      </c:barChart>
      <c:catAx>
        <c:axId val="104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7315"/>
        <c:crosses val="autoZero"/>
        <c:auto val="0"/>
        <c:lblOffset val="0"/>
        <c:tickLblSkip val="1"/>
        <c:noMultiLvlLbl val="0"/>
      </c:catAx>
      <c:val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8435836"/>
        <c:axId val="8813661"/>
      </c:barChart>
      <c:catAx>
        <c:axId val="8435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13661"/>
        <c:crosses val="autoZero"/>
        <c:auto val="0"/>
        <c:lblOffset val="0"/>
        <c:tickLblSkip val="1"/>
        <c:noMultiLvlLbl val="0"/>
      </c:catAx>
      <c:valAx>
        <c:axId val="881366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14086"/>
        <c:axId val="42817911"/>
      </c:barChart>
      <c:catAx>
        <c:axId val="12214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17911"/>
        <c:crosses val="autoZero"/>
        <c:auto val="0"/>
        <c:lblOffset val="0"/>
        <c:tickLblSkip val="1"/>
        <c:noMultiLvlLbl val="0"/>
      </c:catAx>
      <c:val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16880"/>
        <c:axId val="45698737"/>
      </c:barChart>
      <c:catAx>
        <c:axId val="4981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8737"/>
        <c:crosses val="autoZero"/>
        <c:auto val="0"/>
        <c:lblOffset val="0"/>
        <c:tickLblSkip val="1"/>
        <c:noMultiLvlLbl val="0"/>
      </c:catAx>
      <c:val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35450"/>
        <c:axId val="10610187"/>
      </c:barChart>
      <c:catAx>
        <c:axId val="863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187"/>
        <c:crosses val="autoZero"/>
        <c:auto val="0"/>
        <c:lblOffset val="0"/>
        <c:tickLblSkip val="1"/>
        <c:noMultiLvlLbl val="0"/>
      </c:catAx>
      <c:val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27166517.73</v>
      </c>
      <c r="D3" s="95">
        <v>49168</v>
      </c>
      <c r="E3" s="43">
        <v>552.5243599495607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9047353.13</v>
      </c>
      <c r="D4" s="95">
        <v>7631032</v>
      </c>
      <c r="E4" s="43">
        <v>1.1856002084645958</v>
      </c>
      <c r="F4" s="40">
        <v>1</v>
      </c>
      <c r="G4" s="42" t="s">
        <v>68</v>
      </c>
      <c r="H4" s="44" t="s">
        <v>96</v>
      </c>
    </row>
    <row r="5" spans="1:8" ht="14.25" customHeight="1">
      <c r="A5" s="41">
        <v>3</v>
      </c>
      <c r="B5" s="42" t="s">
        <v>65</v>
      </c>
      <c r="C5" s="43">
        <v>6564692.38</v>
      </c>
      <c r="D5" s="95">
        <v>3640</v>
      </c>
      <c r="E5" s="43">
        <v>1803.4869175824176</v>
      </c>
      <c r="F5" s="40">
        <v>1000</v>
      </c>
      <c r="G5" s="42" t="s">
        <v>67</v>
      </c>
      <c r="H5" s="44" t="s">
        <v>94</v>
      </c>
    </row>
    <row r="6" spans="1:8" ht="14.25">
      <c r="A6" s="41">
        <v>4</v>
      </c>
      <c r="B6" s="42" t="s">
        <v>49</v>
      </c>
      <c r="C6" s="43">
        <v>4912642.83</v>
      </c>
      <c r="D6" s="95">
        <v>4479</v>
      </c>
      <c r="E6" s="43">
        <v>1096.8168854655057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84</v>
      </c>
      <c r="C7" s="43">
        <v>4342258.56</v>
      </c>
      <c r="D7" s="95">
        <v>1485</v>
      </c>
      <c r="E7" s="43">
        <v>2924.0798383838383</v>
      </c>
      <c r="F7" s="40">
        <v>1000</v>
      </c>
      <c r="G7" s="42" t="s">
        <v>85</v>
      </c>
      <c r="H7" s="44" t="s">
        <v>93</v>
      </c>
    </row>
    <row r="8" spans="1:8" ht="14.25">
      <c r="A8" s="41">
        <v>6</v>
      </c>
      <c r="B8" s="42" t="s">
        <v>76</v>
      </c>
      <c r="C8" s="43">
        <v>3953467.02</v>
      </c>
      <c r="D8" s="95">
        <v>1256</v>
      </c>
      <c r="E8" s="43">
        <v>3147.664824840764</v>
      </c>
      <c r="F8" s="40">
        <v>1000</v>
      </c>
      <c r="G8" s="42" t="s">
        <v>77</v>
      </c>
      <c r="H8" s="44" t="s">
        <v>95</v>
      </c>
    </row>
    <row r="9" spans="1:8" ht="14.25">
      <c r="A9" s="41">
        <v>7</v>
      </c>
      <c r="B9" s="42" t="s">
        <v>54</v>
      </c>
      <c r="C9" s="43">
        <v>3612223.23</v>
      </c>
      <c r="D9" s="95">
        <v>1201</v>
      </c>
      <c r="E9" s="43">
        <v>3007.6796253122398</v>
      </c>
      <c r="F9" s="40">
        <v>1000</v>
      </c>
      <c r="G9" s="42" t="s">
        <v>68</v>
      </c>
      <c r="H9" s="44" t="s">
        <v>96</v>
      </c>
    </row>
    <row r="10" spans="1:8" ht="14.25">
      <c r="A10" s="41">
        <v>8</v>
      </c>
      <c r="B10" s="42" t="s">
        <v>86</v>
      </c>
      <c r="C10" s="43">
        <v>3092993.14</v>
      </c>
      <c r="D10" s="95">
        <v>1252</v>
      </c>
      <c r="E10" s="43">
        <v>2470.4418051118214</v>
      </c>
      <c r="F10" s="40">
        <v>1000</v>
      </c>
      <c r="G10" s="42" t="s">
        <v>85</v>
      </c>
      <c r="H10" s="44" t="s">
        <v>93</v>
      </c>
    </row>
    <row r="11" spans="1:8" ht="14.25">
      <c r="A11" s="41">
        <v>9</v>
      </c>
      <c r="B11" s="42" t="s">
        <v>78</v>
      </c>
      <c r="C11" s="43">
        <v>3012017.86</v>
      </c>
      <c r="D11" s="95">
        <v>699</v>
      </c>
      <c r="E11" s="43">
        <v>4309.038426323319</v>
      </c>
      <c r="F11" s="40">
        <v>1000</v>
      </c>
      <c r="G11" s="42" t="s">
        <v>77</v>
      </c>
      <c r="H11" s="44" t="s">
        <v>95</v>
      </c>
    </row>
    <row r="12" spans="1:8" ht="14.25">
      <c r="A12" s="41">
        <v>10</v>
      </c>
      <c r="B12" s="42" t="s">
        <v>99</v>
      </c>
      <c r="C12" s="43">
        <v>2157369.48</v>
      </c>
      <c r="D12" s="95">
        <v>38901</v>
      </c>
      <c r="E12" s="43">
        <v>55.45794401172206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79</v>
      </c>
      <c r="C13" s="43">
        <v>2097753.58</v>
      </c>
      <c r="D13" s="95">
        <v>10546</v>
      </c>
      <c r="E13" s="43">
        <v>198.91461976104685</v>
      </c>
      <c r="F13" s="40">
        <v>100</v>
      </c>
      <c r="G13" s="42" t="s">
        <v>66</v>
      </c>
      <c r="H13" s="44" t="s">
        <v>28</v>
      </c>
    </row>
    <row r="14" spans="1:8" ht="14.25">
      <c r="A14" s="41">
        <v>12</v>
      </c>
      <c r="B14" s="42" t="s">
        <v>44</v>
      </c>
      <c r="C14" s="43">
        <v>1955609.73</v>
      </c>
      <c r="D14" s="95">
        <v>1376</v>
      </c>
      <c r="E14" s="43">
        <v>1421.2280014534883</v>
      </c>
      <c r="F14" s="40">
        <v>1000</v>
      </c>
      <c r="G14" s="42" t="s">
        <v>69</v>
      </c>
      <c r="H14" s="44" t="s">
        <v>97</v>
      </c>
    </row>
    <row r="15" spans="1:8" ht="14.25">
      <c r="A15" s="41">
        <v>13</v>
      </c>
      <c r="B15" s="42" t="s">
        <v>87</v>
      </c>
      <c r="C15" s="43">
        <v>1412108.66</v>
      </c>
      <c r="D15" s="95">
        <v>582</v>
      </c>
      <c r="E15" s="43">
        <v>2426.3035395189004</v>
      </c>
      <c r="F15" s="40">
        <v>1000</v>
      </c>
      <c r="G15" s="42" t="s">
        <v>85</v>
      </c>
      <c r="H15" s="44" t="s">
        <v>93</v>
      </c>
    </row>
    <row r="16" spans="1:8" ht="14.25">
      <c r="A16" s="41">
        <v>14</v>
      </c>
      <c r="B16" s="42" t="s">
        <v>88</v>
      </c>
      <c r="C16" s="43">
        <v>1187369.3</v>
      </c>
      <c r="D16" s="95">
        <v>1667</v>
      </c>
      <c r="E16" s="43">
        <v>712.279124175165</v>
      </c>
      <c r="F16" s="40">
        <v>1000</v>
      </c>
      <c r="G16" s="42" t="s">
        <v>85</v>
      </c>
      <c r="H16" s="44" t="s">
        <v>93</v>
      </c>
    </row>
    <row r="17" spans="1:8" ht="14.25">
      <c r="A17" s="41">
        <v>15</v>
      </c>
      <c r="B17" s="42" t="s">
        <v>22</v>
      </c>
      <c r="C17" s="43">
        <v>1104144.42</v>
      </c>
      <c r="D17" s="95">
        <v>955</v>
      </c>
      <c r="E17" s="43">
        <v>1156.1721675392669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83</v>
      </c>
      <c r="C18" s="43">
        <v>797280.4</v>
      </c>
      <c r="D18" s="95">
        <v>7448</v>
      </c>
      <c r="E18" s="43">
        <v>107.04624060150377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91</v>
      </c>
      <c r="C19" s="43">
        <v>714723.2699</v>
      </c>
      <c r="D19" s="95">
        <v>8850</v>
      </c>
      <c r="E19" s="43">
        <v>80.75969151412428</v>
      </c>
      <c r="F19" s="40">
        <v>100</v>
      </c>
      <c r="G19" s="42" t="s">
        <v>92</v>
      </c>
      <c r="H19" s="44" t="s">
        <v>98</v>
      </c>
    </row>
    <row r="20" spans="1:8" ht="15.75" customHeight="1" thickBot="1">
      <c r="A20" s="99" t="s">
        <v>24</v>
      </c>
      <c r="B20" s="100"/>
      <c r="C20" s="58">
        <f>SUM(C3:C19)</f>
        <v>77130524.7199</v>
      </c>
      <c r="D20" s="59">
        <f>SUM(D3:D19)</f>
        <v>7764537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-0.006729839225671275</v>
      </c>
      <c r="F4" s="71">
        <v>0.030441387649421392</v>
      </c>
      <c r="G4" s="71">
        <v>0.04112604461073066</v>
      </c>
      <c r="H4" s="71">
        <v>0.03589971446095652</v>
      </c>
      <c r="I4" s="71">
        <v>-0.025877448035706352</v>
      </c>
      <c r="J4" s="71">
        <v>0.024792536480883642</v>
      </c>
      <c r="K4" s="72">
        <v>-0.6881718981172842</v>
      </c>
      <c r="L4" s="72">
        <v>-0.0983358636475361</v>
      </c>
    </row>
    <row r="5" spans="1:12" s="10" customFormat="1" ht="14.25">
      <c r="A5" s="80">
        <v>2</v>
      </c>
      <c r="B5" s="47" t="s">
        <v>89</v>
      </c>
      <c r="C5" s="48">
        <v>40555</v>
      </c>
      <c r="D5" s="48">
        <v>40626</v>
      </c>
      <c r="E5" s="71">
        <v>-0.05669888567376036</v>
      </c>
      <c r="F5" s="71">
        <v>0.058877765634045565</v>
      </c>
      <c r="G5" s="71">
        <v>0.13774770159968752</v>
      </c>
      <c r="H5" s="71">
        <v>0.295790558896428</v>
      </c>
      <c r="I5" s="71">
        <v>0.7951403661454248</v>
      </c>
      <c r="J5" s="71">
        <v>0.032634095452039213</v>
      </c>
      <c r="K5" s="72">
        <v>-0.4687975438577118</v>
      </c>
      <c r="L5" s="72">
        <v>-0.08825808752083786</v>
      </c>
    </row>
    <row r="6" spans="1:12" s="10" customFormat="1" ht="14.25">
      <c r="A6" s="80">
        <v>3</v>
      </c>
      <c r="B6" s="47" t="s">
        <v>80</v>
      </c>
      <c r="C6" s="48">
        <v>41848</v>
      </c>
      <c r="D6" s="48">
        <v>42032</v>
      </c>
      <c r="E6" s="71">
        <v>0.003130507017223172</v>
      </c>
      <c r="F6" s="71">
        <v>0.08079282175095459</v>
      </c>
      <c r="G6" s="71">
        <v>0.1231930452760166</v>
      </c>
      <c r="H6" s="71">
        <v>0.1765609938987731</v>
      </c>
      <c r="I6" s="71">
        <v>0.1412632101005853</v>
      </c>
      <c r="J6" s="71">
        <v>0.07121599627475761</v>
      </c>
      <c r="K6" s="72">
        <v>0.1584308497829272</v>
      </c>
      <c r="L6" s="72">
        <v>0.05033779979631703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-0.020099405960736155</v>
      </c>
      <c r="F7" s="76">
        <f t="shared" si="0"/>
        <v>0.05670399167814052</v>
      </c>
      <c r="G7" s="76">
        <f t="shared" si="0"/>
        <v>0.10068893049547827</v>
      </c>
      <c r="H7" s="76">
        <f t="shared" si="0"/>
        <v>0.16941708908538589</v>
      </c>
      <c r="I7" s="76">
        <f t="shared" si="0"/>
        <v>0.3035087094034346</v>
      </c>
      <c r="J7" s="76">
        <f t="shared" si="0"/>
        <v>0.042880876069226824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89</v>
      </c>
      <c r="C4" s="30">
        <v>-488.46005000000076</v>
      </c>
      <c r="D4" s="68">
        <v>-0.04832230157078723</v>
      </c>
      <c r="E4" s="31">
        <v>1594</v>
      </c>
      <c r="F4" s="68">
        <v>0.008880074427725442</v>
      </c>
      <c r="G4" s="50">
        <v>85.04914504548762</v>
      </c>
    </row>
    <row r="5" spans="1:7" ht="14.25">
      <c r="A5" s="62">
        <v>2</v>
      </c>
      <c r="B5" s="49" t="s">
        <v>72</v>
      </c>
      <c r="C5" s="30">
        <v>-6.845380000000005</v>
      </c>
      <c r="D5" s="68">
        <v>-0.006729839225669854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80</v>
      </c>
      <c r="C6" s="30">
        <v>5.254379999999888</v>
      </c>
      <c r="D6" s="68">
        <v>0.003130507017223394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-490.0510500000008</v>
      </c>
      <c r="D7" s="67">
        <v>-0.038273309656471036</v>
      </c>
      <c r="E7" s="55">
        <v>1594</v>
      </c>
      <c r="F7" s="67">
        <v>0.004897171683656227</v>
      </c>
      <c r="G7" s="56">
        <v>85.04914504548762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89</v>
      </c>
      <c r="C2" s="71">
        <v>-0.05669888567376036</v>
      </c>
      <c r="D2" s="21"/>
    </row>
    <row r="3" spans="1:4" ht="14.25">
      <c r="A3" s="21"/>
      <c r="B3" s="47" t="s">
        <v>72</v>
      </c>
      <c r="C3" s="71">
        <v>-0.006729839225671275</v>
      </c>
      <c r="D3" s="21"/>
    </row>
    <row r="4" spans="1:4" ht="14.25">
      <c r="A4" s="21"/>
      <c r="B4" s="47" t="s">
        <v>80</v>
      </c>
      <c r="C4" s="71">
        <v>0.003130507017223172</v>
      </c>
      <c r="D4" s="21"/>
    </row>
    <row r="5" spans="2:3" ht="14.25">
      <c r="B5" s="93" t="s">
        <v>21</v>
      </c>
      <c r="C5" s="92">
        <v>-0.05814633359543542</v>
      </c>
    </row>
    <row r="6" spans="2:3" ht="14.25">
      <c r="B6" s="81" t="s">
        <v>27</v>
      </c>
      <c r="C6" s="86">
        <v>-0.006313395769127039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-0.003518395559829468</v>
      </c>
      <c r="F4" s="71">
        <v>0.027283908949093272</v>
      </c>
      <c r="G4" s="71">
        <v>0.027054929029766583</v>
      </c>
      <c r="H4" s="71">
        <v>0.14446966058724775</v>
      </c>
      <c r="I4" s="71">
        <v>0.2577903837276412</v>
      </c>
      <c r="J4" s="71">
        <v>0.02194059749982502</v>
      </c>
      <c r="K4" s="71">
        <v>4.525243599495595</v>
      </c>
      <c r="L4" s="72">
        <v>0.13453151240781636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0.002643157411635455</v>
      </c>
      <c r="F5" s="71">
        <v>0.010014512836624023</v>
      </c>
      <c r="G5" s="71">
        <v>0.029211384744896485</v>
      </c>
      <c r="H5" s="71">
        <v>0.06027191789785791</v>
      </c>
      <c r="I5" s="71">
        <v>0.09390527338041199</v>
      </c>
      <c r="J5" s="71">
        <v>0.008479008188606363</v>
      </c>
      <c r="K5" s="71">
        <v>3.30903842632332</v>
      </c>
      <c r="L5" s="72">
        <v>0.13898152346536796</v>
      </c>
    </row>
    <row r="6" spans="1:12" s="9" customFormat="1" ht="14.25" collapsed="1">
      <c r="A6" s="62">
        <v>3</v>
      </c>
      <c r="B6" s="47" t="s">
        <v>87</v>
      </c>
      <c r="C6" s="48">
        <v>38919</v>
      </c>
      <c r="D6" s="48">
        <v>39092</v>
      </c>
      <c r="E6" s="71">
        <v>-0.01913395333347645</v>
      </c>
      <c r="F6" s="71">
        <v>0.03402712773988603</v>
      </c>
      <c r="G6" s="71">
        <v>0.04816695232808588</v>
      </c>
      <c r="H6" s="71">
        <v>0.17627590289615935</v>
      </c>
      <c r="I6" s="71">
        <v>0.25252731987377985</v>
      </c>
      <c r="J6" s="71">
        <v>0.02834462028534812</v>
      </c>
      <c r="K6" s="71">
        <v>1.4263035395189019</v>
      </c>
      <c r="L6" s="72">
        <v>0.08352471759005886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-0.03888743171347386</v>
      </c>
      <c r="F7" s="71">
        <v>0.03384825088233212</v>
      </c>
      <c r="G7" s="71">
        <v>0.06384373402035637</v>
      </c>
      <c r="H7" s="71">
        <v>0.1816694549125777</v>
      </c>
      <c r="I7" s="71">
        <v>0.27064385991945095</v>
      </c>
      <c r="J7" s="71">
        <v>0.02248710356133432</v>
      </c>
      <c r="K7" s="71">
        <v>-0.28772087582483474</v>
      </c>
      <c r="L7" s="72">
        <v>-0.030239810986603666</v>
      </c>
    </row>
    <row r="8" spans="1:12" s="9" customFormat="1" ht="14.25" collapsed="1">
      <c r="A8" s="62">
        <v>5</v>
      </c>
      <c r="B8" s="47" t="s">
        <v>91</v>
      </c>
      <c r="C8" s="48">
        <v>38968</v>
      </c>
      <c r="D8" s="48">
        <v>39140</v>
      </c>
      <c r="E8" s="71">
        <v>0</v>
      </c>
      <c r="F8" s="71">
        <v>-0.0002517683302006857</v>
      </c>
      <c r="G8" s="71">
        <v>-0.002304215557015099</v>
      </c>
      <c r="H8" s="71">
        <v>0.0008376964231742168</v>
      </c>
      <c r="I8" s="71">
        <v>-0.022960744228724517</v>
      </c>
      <c r="J8" s="71">
        <v>-0.0002517683302006857</v>
      </c>
      <c r="K8" s="71">
        <v>-0.19240308485875668</v>
      </c>
      <c r="L8" s="72">
        <v>-0.019382508545709776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0.002744373946106382</v>
      </c>
      <c r="F9" s="71">
        <v>0.009980757901008719</v>
      </c>
      <c r="G9" s="71">
        <v>0.03237301355846589</v>
      </c>
      <c r="H9" s="71">
        <v>0.06846542716967763</v>
      </c>
      <c r="I9" s="71">
        <v>0.15223187760829449</v>
      </c>
      <c r="J9" s="71">
        <v>0.008638233881953727</v>
      </c>
      <c r="K9" s="71">
        <v>2.007679625312243</v>
      </c>
      <c r="L9" s="72">
        <v>0.12037901898487369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-0.0034871582450897165</v>
      </c>
      <c r="F10" s="71">
        <v>0.03949153896777613</v>
      </c>
      <c r="G10" s="71">
        <v>0.08103377722110916</v>
      </c>
      <c r="H10" s="71">
        <v>0.1073421472858247</v>
      </c>
      <c r="I10" s="71">
        <v>0.20398903981151562</v>
      </c>
      <c r="J10" s="71">
        <v>0.03374682947360297</v>
      </c>
      <c r="K10" s="71">
        <v>0.1561721675392671</v>
      </c>
      <c r="L10" s="72">
        <v>0.015217812480460946</v>
      </c>
    </row>
    <row r="11" spans="1:12" s="9" customFormat="1" ht="14.25" collapsed="1">
      <c r="A11" s="62">
        <v>8</v>
      </c>
      <c r="B11" s="47" t="s">
        <v>83</v>
      </c>
      <c r="C11" s="48">
        <v>39560</v>
      </c>
      <c r="D11" s="48">
        <v>39770</v>
      </c>
      <c r="E11" s="71">
        <v>-0.021185297259814884</v>
      </c>
      <c r="F11" s="71">
        <v>0.020304572945265775</v>
      </c>
      <c r="G11" s="71">
        <v>0.0672155406431898</v>
      </c>
      <c r="H11" s="71">
        <v>0.1598355897360606</v>
      </c>
      <c r="I11" s="71">
        <v>0.6348320762052395</v>
      </c>
      <c r="J11" s="71">
        <v>0.013981705427908775</v>
      </c>
      <c r="K11" s="71">
        <v>0.07046240601503917</v>
      </c>
      <c r="L11" s="72">
        <v>0.007435287685755965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-0.011978584268437342</v>
      </c>
      <c r="F12" s="71">
        <v>0.05375099701973096</v>
      </c>
      <c r="G12" s="71">
        <v>0.07202587373367808</v>
      </c>
      <c r="H12" s="71">
        <v>0.2106196174200412</v>
      </c>
      <c r="I12" s="71">
        <v>0.38814449875252666</v>
      </c>
      <c r="J12" s="71">
        <v>0.042971823631021255</v>
      </c>
      <c r="K12" s="71">
        <v>0.0968168854655076</v>
      </c>
      <c r="L12" s="72">
        <v>0.010855705423672202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64</v>
      </c>
      <c r="F13" s="71">
        <v>0.05815013700292937</v>
      </c>
      <c r="G13" s="71">
        <v>0.13502822460227826</v>
      </c>
      <c r="H13" s="71" t="s">
        <v>64</v>
      </c>
      <c r="I13" s="71">
        <v>0.7930267512491374</v>
      </c>
      <c r="J13" s="71">
        <v>0.04053151171168179</v>
      </c>
      <c r="K13" s="71">
        <v>-0.4454205598827796</v>
      </c>
      <c r="L13" s="72">
        <v>-0.06930509906773863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-0.04710362968964665</v>
      </c>
      <c r="F14" s="71">
        <v>0.005865012119717683</v>
      </c>
      <c r="G14" s="71">
        <v>0.02718321285973868</v>
      </c>
      <c r="H14" s="71">
        <v>0.10103940788521393</v>
      </c>
      <c r="I14" s="71">
        <v>0.34800076838240246</v>
      </c>
      <c r="J14" s="71">
        <v>-0.01014384967250681</v>
      </c>
      <c r="K14" s="71">
        <v>0.1856002084645958</v>
      </c>
      <c r="L14" s="72">
        <v>0.022778551594165197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-0.023768156768593562</v>
      </c>
      <c r="F15" s="71">
        <v>0.03011752836127002</v>
      </c>
      <c r="G15" s="71">
        <v>0.10999061005770305</v>
      </c>
      <c r="H15" s="71">
        <v>0.27349476075064594</v>
      </c>
      <c r="I15" s="71">
        <v>0.6859541881287399</v>
      </c>
      <c r="J15" s="71">
        <v>0.020353071692797098</v>
      </c>
      <c r="K15" s="71">
        <v>0.8034869175824175</v>
      </c>
      <c r="L15" s="72">
        <v>0.08222518692923741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0.003095479265574408</v>
      </c>
      <c r="F16" s="71">
        <v>0.013621322846778305</v>
      </c>
      <c r="G16" s="71">
        <v>0.03782098773477438</v>
      </c>
      <c r="H16" s="71">
        <v>0.07158914037871056</v>
      </c>
      <c r="I16" s="71">
        <v>0.10926284464733849</v>
      </c>
      <c r="J16" s="71">
        <v>0.011293224963642823</v>
      </c>
      <c r="K16" s="71">
        <v>2.1476648248407626</v>
      </c>
      <c r="L16" s="72">
        <v>0.1680073190612128</v>
      </c>
    </row>
    <row r="17" spans="1:12" s="9" customFormat="1" ht="14.25">
      <c r="A17" s="62">
        <v>14</v>
      </c>
      <c r="B17" s="47" t="s">
        <v>86</v>
      </c>
      <c r="C17" s="48">
        <v>40427</v>
      </c>
      <c r="D17" s="48">
        <v>40543</v>
      </c>
      <c r="E17" s="71">
        <v>-0.0017022708528597885</v>
      </c>
      <c r="F17" s="71">
        <v>0.005749400498213708</v>
      </c>
      <c r="G17" s="71">
        <v>0.029382201126070262</v>
      </c>
      <c r="H17" s="71">
        <v>0.05872311158734922</v>
      </c>
      <c r="I17" s="71">
        <v>0.09983044828248966</v>
      </c>
      <c r="J17" s="71">
        <v>0.004778618159628101</v>
      </c>
      <c r="K17" s="71">
        <v>1.4704418051118209</v>
      </c>
      <c r="L17" s="72">
        <v>0.13638086278858919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0.00626395405863267</v>
      </c>
      <c r="F18" s="71">
        <v>0.035030346497052056</v>
      </c>
      <c r="G18" s="71">
        <v>0.08832736078667702</v>
      </c>
      <c r="H18" s="71">
        <v>0.13552963510142146</v>
      </c>
      <c r="I18" s="71">
        <v>0.11496044385211834</v>
      </c>
      <c r="J18" s="71">
        <v>0.033650404088332975</v>
      </c>
      <c r="K18" s="71">
        <v>0.4212280014534884</v>
      </c>
      <c r="L18" s="72">
        <v>0.05294434495686895</v>
      </c>
    </row>
    <row r="19" spans="1:12" s="9" customFormat="1" ht="14.25">
      <c r="A19" s="62">
        <v>16</v>
      </c>
      <c r="B19" s="47" t="s">
        <v>84</v>
      </c>
      <c r="C19" s="48">
        <v>40427</v>
      </c>
      <c r="D19" s="48">
        <v>40708</v>
      </c>
      <c r="E19" s="71">
        <v>0.0016627025991899913</v>
      </c>
      <c r="F19" s="71">
        <v>0.009532701677366306</v>
      </c>
      <c r="G19" s="71">
        <v>0.033824537648841524</v>
      </c>
      <c r="H19" s="71">
        <v>0.05243747616100247</v>
      </c>
      <c r="I19" s="71">
        <v>0.09210118030321635</v>
      </c>
      <c r="J19" s="71">
        <v>0.010189008323094662</v>
      </c>
      <c r="K19" s="71">
        <v>1.9240798383838396</v>
      </c>
      <c r="L19" s="72">
        <v>0.17590093437812748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-0.01183712062676201</v>
      </c>
      <c r="F20" s="71">
        <v>0.026371308931134152</v>
      </c>
      <c r="G20" s="71">
        <v>0.15334199231655976</v>
      </c>
      <c r="H20" s="71">
        <v>0.21953708631169344</v>
      </c>
      <c r="I20" s="71">
        <v>0.318023568609231</v>
      </c>
      <c r="J20" s="71">
        <v>0.021865053003482737</v>
      </c>
      <c r="K20" s="71">
        <v>0.9891461976104683</v>
      </c>
      <c r="L20" s="72">
        <v>0.1425979477801158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-0.010387020689802802</v>
      </c>
      <c r="F21" s="76">
        <f t="shared" si="0"/>
        <v>0.024287509226233996</v>
      </c>
      <c r="G21" s="76">
        <f t="shared" si="0"/>
        <v>0.06079530099148094</v>
      </c>
      <c r="H21" s="76">
        <f t="shared" si="0"/>
        <v>0.12638362703154113</v>
      </c>
      <c r="I21" s="76">
        <f t="shared" si="0"/>
        <v>0.28189786932381233</v>
      </c>
      <c r="J21" s="76">
        <f t="shared" si="0"/>
        <v>0.018403246817032544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A24" sqref="A24:A2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252.36832000000032</v>
      </c>
      <c r="D4" s="68">
        <v>0.028694571446337757</v>
      </c>
      <c r="E4" s="31">
        <v>562284</v>
      </c>
      <c r="F4" s="68">
        <v>0.07954506229391684</v>
      </c>
      <c r="G4" s="50">
        <v>674.4148939364875</v>
      </c>
    </row>
    <row r="5" spans="1:7" ht="14.25">
      <c r="A5" s="89">
        <v>2</v>
      </c>
      <c r="B5" s="82" t="s">
        <v>79</v>
      </c>
      <c r="C5" s="30">
        <v>31.033160000000148</v>
      </c>
      <c r="D5" s="68">
        <v>0.015015654608957776</v>
      </c>
      <c r="E5" s="31">
        <v>279</v>
      </c>
      <c r="F5" s="68">
        <v>0.02717444238823415</v>
      </c>
      <c r="G5" s="50">
        <v>55.801701318489265</v>
      </c>
    </row>
    <row r="6" spans="1:7" ht="14.25">
      <c r="A6" s="89">
        <v>3</v>
      </c>
      <c r="B6" s="82" t="s">
        <v>76</v>
      </c>
      <c r="C6" s="30">
        <v>12.20010999999987</v>
      </c>
      <c r="D6" s="68">
        <v>0.003095479265574498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54</v>
      </c>
      <c r="C7" s="30">
        <v>9.88616000000015</v>
      </c>
      <c r="D7" s="68">
        <v>0.0027443739461060898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78</v>
      </c>
      <c r="C8" s="30">
        <v>7.940249999999999</v>
      </c>
      <c r="D8" s="68">
        <v>0.00264315741163558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84</v>
      </c>
      <c r="C9" s="30">
        <v>7.207899999999442</v>
      </c>
      <c r="D9" s="68">
        <v>0.001662702599189335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91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-3.8638000000000465</v>
      </c>
      <c r="D11" s="68">
        <v>-0.0034871582450895955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86</v>
      </c>
      <c r="C12" s="30">
        <v>-5.274089999999851</v>
      </c>
      <c r="D12" s="68">
        <v>-0.0017022708528598583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-17.256199999999954</v>
      </c>
      <c r="D13" s="68">
        <v>-0.02118529725981614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49</v>
      </c>
      <c r="C14" s="30">
        <v>-59.559950000000185</v>
      </c>
      <c r="D14" s="68">
        <v>-0.011978584268439708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45</v>
      </c>
      <c r="C15" s="30">
        <v>-95.9200399999991</v>
      </c>
      <c r="D15" s="68">
        <v>-0.003518395559825944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65</v>
      </c>
      <c r="C16" s="30">
        <v>-159.82949000000025</v>
      </c>
      <c r="D16" s="68">
        <v>-0.023768156768594204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88</v>
      </c>
      <c r="C17" s="30">
        <v>-48.783070000000066</v>
      </c>
      <c r="D17" s="68">
        <v>-0.03946363828918603</v>
      </c>
      <c r="E17" s="31">
        <v>-1</v>
      </c>
      <c r="F17" s="68">
        <v>-0.0005995203836930455</v>
      </c>
      <c r="G17" s="50">
        <v>-0.7330466966426813</v>
      </c>
    </row>
    <row r="18" spans="1:7" ht="14.25">
      <c r="A18" s="89">
        <v>15</v>
      </c>
      <c r="B18" s="82" t="s">
        <v>87</v>
      </c>
      <c r="C18" s="30">
        <v>-52.28263000000012</v>
      </c>
      <c r="D18" s="68">
        <v>-0.03570263655419592</v>
      </c>
      <c r="E18" s="31">
        <v>-10</v>
      </c>
      <c r="F18" s="68">
        <v>-0.016891891891891893</v>
      </c>
      <c r="G18" s="50">
        <v>-24.52827347972972</v>
      </c>
    </row>
    <row r="19" spans="1:7" ht="14.25">
      <c r="A19" s="89">
        <v>16</v>
      </c>
      <c r="B19" s="82" t="s">
        <v>44</v>
      </c>
      <c r="C19" s="30">
        <v>-41.496880000000125</v>
      </c>
      <c r="D19" s="68">
        <v>-0.020778500152277862</v>
      </c>
      <c r="E19" s="31">
        <v>-38</v>
      </c>
      <c r="F19" s="68">
        <v>-0.026874115983026876</v>
      </c>
      <c r="G19" s="50">
        <v>-54.03887176803403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104</v>
      </c>
    </row>
    <row r="21" spans="1:7" ht="15.75" thickBot="1">
      <c r="A21" s="63"/>
      <c r="B21" s="64" t="s">
        <v>24</v>
      </c>
      <c r="C21" s="54">
        <v>-163.63024999999976</v>
      </c>
      <c r="D21" s="67">
        <v>-0.0021777648449173436</v>
      </c>
      <c r="E21" s="55">
        <v>562514</v>
      </c>
      <c r="F21" s="67">
        <v>0.07852916647238453</v>
      </c>
      <c r="G21" s="56">
        <v>650.92</v>
      </c>
    </row>
    <row r="23" ht="14.25">
      <c r="D23" s="52"/>
    </row>
    <row r="24" ht="14.25">
      <c r="A24" s="11" t="s">
        <v>102</v>
      </c>
    </row>
    <row r="25" ht="14.25">
      <c r="A25" s="11" t="s">
        <v>103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55</v>
      </c>
      <c r="C2" s="71">
        <v>-0.04710362968964665</v>
      </c>
    </row>
    <row r="3" spans="1:5" ht="14.25">
      <c r="A3" s="14"/>
      <c r="B3" s="47" t="s">
        <v>88</v>
      </c>
      <c r="C3" s="71">
        <v>-0.03888743171347386</v>
      </c>
      <c r="D3" s="14"/>
      <c r="E3" s="14"/>
    </row>
    <row r="4" spans="1:5" ht="14.25">
      <c r="A4" s="14"/>
      <c r="B4" s="47" t="s">
        <v>65</v>
      </c>
      <c r="C4" s="71">
        <v>-0.023768156768593562</v>
      </c>
      <c r="D4" s="14"/>
      <c r="E4" s="14"/>
    </row>
    <row r="5" spans="1:5" ht="14.25">
      <c r="A5" s="14"/>
      <c r="B5" s="47" t="s">
        <v>83</v>
      </c>
      <c r="C5" s="71">
        <v>-0.021185297259814884</v>
      </c>
      <c r="D5" s="14"/>
      <c r="E5" s="14"/>
    </row>
    <row r="6" spans="1:5" ht="14.25">
      <c r="A6" s="14"/>
      <c r="B6" s="47" t="s">
        <v>87</v>
      </c>
      <c r="C6" s="71">
        <v>-0.01913395333347645</v>
      </c>
      <c r="D6" s="14"/>
      <c r="E6" s="14"/>
    </row>
    <row r="7" spans="1:5" ht="14.25">
      <c r="A7" s="14"/>
      <c r="B7" s="47" t="s">
        <v>49</v>
      </c>
      <c r="C7" s="71">
        <v>-0.011978584268437342</v>
      </c>
      <c r="D7" s="14"/>
      <c r="E7" s="14"/>
    </row>
    <row r="8" spans="1:5" ht="14.25">
      <c r="A8" s="14"/>
      <c r="B8" s="47" t="s">
        <v>79</v>
      </c>
      <c r="C8" s="71">
        <v>-0.01183712062676201</v>
      </c>
      <c r="D8" s="14"/>
      <c r="E8" s="14"/>
    </row>
    <row r="9" spans="1:5" ht="14.25">
      <c r="A9" s="14"/>
      <c r="B9" s="47" t="s">
        <v>45</v>
      </c>
      <c r="C9" s="71">
        <v>-0.003518395559829468</v>
      </c>
      <c r="D9" s="14"/>
      <c r="E9" s="14"/>
    </row>
    <row r="10" spans="1:5" ht="14.25">
      <c r="A10" s="14"/>
      <c r="B10" s="47" t="s">
        <v>22</v>
      </c>
      <c r="C10" s="71">
        <v>-0.0034871582450897165</v>
      </c>
      <c r="D10" s="14"/>
      <c r="E10" s="14"/>
    </row>
    <row r="11" spans="1:5" ht="14.25">
      <c r="A11" s="14"/>
      <c r="B11" s="47" t="s">
        <v>86</v>
      </c>
      <c r="C11" s="71">
        <v>-0.0017022708528597885</v>
      </c>
      <c r="D11" s="14"/>
      <c r="E11" s="14"/>
    </row>
    <row r="12" spans="1:5" ht="14.25">
      <c r="A12" s="14"/>
      <c r="B12" s="47" t="s">
        <v>91</v>
      </c>
      <c r="C12" s="71">
        <v>0</v>
      </c>
      <c r="D12" s="14"/>
      <c r="E12" s="14"/>
    </row>
    <row r="13" spans="1:5" ht="14.25">
      <c r="A13" s="14"/>
      <c r="B13" s="47" t="s">
        <v>84</v>
      </c>
      <c r="C13" s="71">
        <v>0.0016627025991899913</v>
      </c>
      <c r="D13" s="14"/>
      <c r="E13" s="14"/>
    </row>
    <row r="14" spans="1:5" ht="14.25">
      <c r="A14" s="14"/>
      <c r="B14" s="47" t="s">
        <v>78</v>
      </c>
      <c r="C14" s="71">
        <v>0.002643157411635455</v>
      </c>
      <c r="D14" s="14"/>
      <c r="E14" s="14"/>
    </row>
    <row r="15" spans="1:5" ht="14.25">
      <c r="A15" s="14"/>
      <c r="B15" s="47" t="s">
        <v>54</v>
      </c>
      <c r="C15" s="71">
        <v>0.002744373946106382</v>
      </c>
      <c r="D15" s="14"/>
      <c r="E15" s="14"/>
    </row>
    <row r="16" spans="1:5" ht="14.25">
      <c r="A16" s="14"/>
      <c r="B16" s="47" t="s">
        <v>76</v>
      </c>
      <c r="C16" s="71">
        <v>0.003095479265574408</v>
      </c>
      <c r="D16" s="14"/>
      <c r="E16" s="14"/>
    </row>
    <row r="17" spans="1:5" ht="14.25">
      <c r="A17" s="14"/>
      <c r="B17" s="47" t="s">
        <v>44</v>
      </c>
      <c r="C17" s="71">
        <v>0.00626395405863267</v>
      </c>
      <c r="D17" s="14"/>
      <c r="E17" s="14"/>
    </row>
    <row r="18" spans="2:3" ht="14.25">
      <c r="B18" s="47" t="s">
        <v>21</v>
      </c>
      <c r="C18" s="74">
        <v>-0.05814633359543542</v>
      </c>
    </row>
    <row r="19" spans="2:3" ht="14.25">
      <c r="B19" s="14" t="s">
        <v>27</v>
      </c>
      <c r="C19" s="86">
        <v>-0.006313395769127039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105</v>
      </c>
      <c r="C3" s="45" t="s">
        <v>7</v>
      </c>
      <c r="D3" s="46" t="s">
        <v>10</v>
      </c>
      <c r="E3" s="43">
        <v>13406304.14</v>
      </c>
      <c r="F3" s="94">
        <v>28646</v>
      </c>
      <c r="G3" s="43">
        <v>467.99916707393703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106</v>
      </c>
      <c r="C4" s="45" t="s">
        <v>7</v>
      </c>
      <c r="D4" s="46" t="s">
        <v>10</v>
      </c>
      <c r="E4" s="43">
        <v>5477548.05</v>
      </c>
      <c r="F4" s="94">
        <v>4937</v>
      </c>
      <c r="G4" s="43">
        <v>1109.4891735871986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107</v>
      </c>
      <c r="C5" s="45" t="s">
        <v>7</v>
      </c>
      <c r="D5" s="46" t="s">
        <v>63</v>
      </c>
      <c r="E5" s="43">
        <v>3220619.74</v>
      </c>
      <c r="F5" s="94">
        <v>54189</v>
      </c>
      <c r="G5" s="43">
        <v>59.43309047961764</v>
      </c>
      <c r="H5" s="73">
        <v>100</v>
      </c>
      <c r="I5" s="42" t="s">
        <v>100</v>
      </c>
      <c r="J5" s="44" t="s">
        <v>101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1580680.41</v>
      </c>
      <c r="F6" s="94">
        <v>749</v>
      </c>
      <c r="G6" s="43">
        <v>2110.387730307076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1351890.8601</v>
      </c>
      <c r="F7" s="94">
        <v>2801</v>
      </c>
      <c r="G7" s="43">
        <v>482.64579082470544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388526.31</v>
      </c>
      <c r="F8" s="94">
        <v>679</v>
      </c>
      <c r="G8" s="43">
        <v>572.2036966126657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25425569.5101</v>
      </c>
      <c r="F9" s="59">
        <f>SUM(F3:F8)</f>
        <v>92001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0.011475710033898912</v>
      </c>
      <c r="F4" s="71">
        <v>0.005352668194785526</v>
      </c>
      <c r="G4" s="71">
        <v>-0.07550805482529876</v>
      </c>
      <c r="H4" s="71">
        <v>-0.15604475192697675</v>
      </c>
      <c r="I4" s="71">
        <v>-0.17392830195972397</v>
      </c>
      <c r="J4" s="71">
        <v>0.005352668194785526</v>
      </c>
      <c r="K4" s="72">
        <v>-0.4277963033873343</v>
      </c>
      <c r="L4" s="72">
        <v>-0.04427121912587406</v>
      </c>
    </row>
    <row r="5" spans="1:12" ht="14.25" collapsed="1">
      <c r="A5" s="62">
        <v>2</v>
      </c>
      <c r="B5" s="47" t="s">
        <v>105</v>
      </c>
      <c r="C5" s="48">
        <v>38862</v>
      </c>
      <c r="D5" s="48">
        <v>38958</v>
      </c>
      <c r="E5" s="71" t="s">
        <v>64</v>
      </c>
      <c r="F5" s="71">
        <v>0.10980112393120711</v>
      </c>
      <c r="G5" s="71">
        <v>0.2560144195194527</v>
      </c>
      <c r="H5" s="71" t="s">
        <v>64</v>
      </c>
      <c r="I5" s="71">
        <v>0.6743269861647025</v>
      </c>
      <c r="J5" s="71">
        <v>0.09944978665887216</v>
      </c>
      <c r="K5" s="72">
        <v>3.6799916707393683</v>
      </c>
      <c r="L5" s="72">
        <v>0.14474504486010575</v>
      </c>
    </row>
    <row r="6" spans="1:12" ht="14.25">
      <c r="A6" s="62">
        <v>3</v>
      </c>
      <c r="B6" s="47" t="s">
        <v>106</v>
      </c>
      <c r="C6" s="48">
        <v>38895</v>
      </c>
      <c r="D6" s="48">
        <v>39092</v>
      </c>
      <c r="E6" s="71" t="s">
        <v>64</v>
      </c>
      <c r="F6" s="71" t="s">
        <v>64</v>
      </c>
      <c r="G6" s="71" t="s">
        <v>64</v>
      </c>
      <c r="H6" s="71" t="s">
        <v>64</v>
      </c>
      <c r="I6" s="71" t="s">
        <v>64</v>
      </c>
      <c r="J6" s="71" t="s">
        <v>64</v>
      </c>
      <c r="K6" s="72">
        <v>0.10948917358719812</v>
      </c>
      <c r="L6" s="72">
        <v>0.009447620788560984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-0.015896863678572126</v>
      </c>
      <c r="F7" s="71">
        <v>0.0778345174670303</v>
      </c>
      <c r="G7" s="71">
        <v>0.14853257726617275</v>
      </c>
      <c r="H7" s="71">
        <v>0.08085055933312191</v>
      </c>
      <c r="I7" s="71">
        <v>0.23038529894850646</v>
      </c>
      <c r="J7" s="71">
        <v>0.06402695929517432</v>
      </c>
      <c r="K7" s="72">
        <v>-0.5173542091752945</v>
      </c>
      <c r="L7" s="72">
        <v>-0.06454599893473478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-0.008719929826509487</v>
      </c>
      <c r="F8" s="71">
        <v>0.01858726015015799</v>
      </c>
      <c r="G8" s="71">
        <v>0.055588020612207245</v>
      </c>
      <c r="H8" s="71">
        <v>0.11338976181769511</v>
      </c>
      <c r="I8" s="71">
        <v>0.2708598535184916</v>
      </c>
      <c r="J8" s="71">
        <v>0.014455590508973826</v>
      </c>
      <c r="K8" s="72">
        <v>1.1103877303070764</v>
      </c>
      <c r="L8" s="72">
        <v>0.07323645666470968</v>
      </c>
    </row>
    <row r="9" spans="1:12" ht="14.25">
      <c r="A9" s="62">
        <v>6</v>
      </c>
      <c r="B9" s="47" t="s">
        <v>107</v>
      </c>
      <c r="C9" s="48">
        <v>40253</v>
      </c>
      <c r="D9" s="48">
        <v>40445</v>
      </c>
      <c r="E9" s="71" t="s">
        <v>64</v>
      </c>
      <c r="F9" s="71">
        <v>0.06024716696803134</v>
      </c>
      <c r="G9" s="71">
        <v>0.13911340884436374</v>
      </c>
      <c r="H9" s="71" t="s">
        <v>64</v>
      </c>
      <c r="I9" s="71">
        <v>0.6195429116727722</v>
      </c>
      <c r="J9" s="71">
        <v>0.0518864211188963</v>
      </c>
      <c r="K9" s="72">
        <v>-0.40566909520382355</v>
      </c>
      <c r="L9" s="72">
        <v>-0.06841174306257158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-0.004380361157060901</v>
      </c>
      <c r="F10" s="76">
        <f t="shared" si="0"/>
        <v>0.054364547342242456</v>
      </c>
      <c r="G10" s="76">
        <f t="shared" si="0"/>
        <v>0.10474807428337954</v>
      </c>
      <c r="H10" s="76">
        <f t="shared" si="0"/>
        <v>0.012731856407946754</v>
      </c>
      <c r="I10" s="76">
        <f t="shared" si="0"/>
        <v>0.3242373496689498</v>
      </c>
      <c r="J10" s="76">
        <f t="shared" si="0"/>
        <v>0.04703428515534043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G9" sqref="G9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4.40802999999997</v>
      </c>
      <c r="D4" s="68">
        <v>0.011475710033898854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-13.904670000000158</v>
      </c>
      <c r="D5" s="68">
        <v>-0.008719929826510204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-90.49990000000014</v>
      </c>
      <c r="D6" s="68">
        <v>-0.06274298373467523</v>
      </c>
      <c r="E6" s="31">
        <v>-140</v>
      </c>
      <c r="F6" s="87">
        <v>-0.047602856171370285</v>
      </c>
      <c r="G6" s="50">
        <v>-67.78309215028901</v>
      </c>
    </row>
    <row r="7" spans="1:7" ht="14.25" customHeight="1">
      <c r="A7" s="90">
        <v>4</v>
      </c>
      <c r="B7" s="91" t="s">
        <v>107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105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104</v>
      </c>
    </row>
    <row r="9" spans="1:7" ht="14.25" customHeight="1">
      <c r="A9" s="90">
        <v>6</v>
      </c>
      <c r="B9" s="91" t="s">
        <v>106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-99.99654000000032</v>
      </c>
      <c r="D10" s="67">
        <v>-0.02922940336908281</v>
      </c>
      <c r="E10" s="55">
        <v>-140</v>
      </c>
      <c r="F10" s="67">
        <v>-0.03204394598306248</v>
      </c>
      <c r="G10" s="56">
        <v>1.7181157540504728</v>
      </c>
    </row>
    <row r="12" ht="14.25">
      <c r="A12" s="11"/>
    </row>
    <row r="13" ht="14.25">
      <c r="A13" s="11" t="s">
        <v>108</v>
      </c>
    </row>
    <row r="14" ht="14.25">
      <c r="A14" s="11" t="s">
        <v>109</v>
      </c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-0.015896863678572126</v>
      </c>
      <c r="D2" s="21"/>
      <c r="E2" s="21"/>
    </row>
    <row r="3" spans="1:5" ht="14.25">
      <c r="A3" s="21"/>
      <c r="B3" s="47" t="s">
        <v>26</v>
      </c>
      <c r="C3" s="71">
        <v>-0.008719929826509487</v>
      </c>
      <c r="D3" s="21"/>
      <c r="E3" s="21"/>
    </row>
    <row r="4" spans="1:5" ht="14.25">
      <c r="A4" s="21"/>
      <c r="B4" s="47" t="s">
        <v>31</v>
      </c>
      <c r="C4" s="71">
        <v>0.011475710033898912</v>
      </c>
      <c r="D4" s="21"/>
      <c r="E4" s="21"/>
    </row>
    <row r="5" spans="1:4" ht="14.25">
      <c r="A5" s="21"/>
      <c r="B5" s="47" t="s">
        <v>21</v>
      </c>
      <c r="C5" s="74">
        <v>-0.05814633359543542</v>
      </c>
      <c r="D5" s="21"/>
    </row>
    <row r="6" spans="2:3" ht="14.25">
      <c r="B6" s="47" t="s">
        <v>27</v>
      </c>
      <c r="C6" s="86">
        <v>-0.006313395769127039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89</v>
      </c>
      <c r="C3" s="83" t="s">
        <v>7</v>
      </c>
      <c r="D3" s="83" t="s">
        <v>9</v>
      </c>
      <c r="E3" s="85">
        <v>9619917.12</v>
      </c>
      <c r="F3" s="11">
        <v>181097</v>
      </c>
      <c r="G3" s="85">
        <v>53.120245614228836</v>
      </c>
      <c r="H3" s="84">
        <v>100</v>
      </c>
      <c r="I3" s="83" t="s">
        <v>90</v>
      </c>
      <c r="J3" s="44" t="s">
        <v>28</v>
      </c>
    </row>
    <row r="4" spans="1:10" ht="14.25" customHeight="1">
      <c r="A4" s="41">
        <v>2</v>
      </c>
      <c r="B4" s="83" t="s">
        <v>80</v>
      </c>
      <c r="C4" s="83" t="s">
        <v>7</v>
      </c>
      <c r="D4" s="83" t="s">
        <v>81</v>
      </c>
      <c r="E4" s="85">
        <v>1683698.15</v>
      </c>
      <c r="F4" s="11">
        <v>145343</v>
      </c>
      <c r="G4" s="85">
        <v>11.584308497829273</v>
      </c>
      <c r="H4" s="84">
        <v>10</v>
      </c>
      <c r="I4" s="83" t="s">
        <v>82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1010323.0501</v>
      </c>
      <c r="F5" s="11">
        <v>648</v>
      </c>
      <c r="G5" s="85">
        <v>1559.1405094135803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12313938.3201</v>
      </c>
      <c r="F6" s="69">
        <f>SUM(F3:F5)</f>
        <v>327088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2018-01-26T09:40:32Z</dcterms:modified>
  <cp:category>Analytics</cp:category>
  <cp:version/>
  <cp:contentType/>
  <cp:contentStatus/>
</cp:coreProperties>
</file>