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'Відкр_1'!$A$1:$H$20</definedName>
  </definedNames>
  <calcPr fullCalcOnLoad="1"/>
</workbook>
</file>

<file path=xl/sharedStrings.xml><?xml version="1.0" encoding="utf-8"?>
<sst xmlns="http://schemas.openxmlformats.org/spreadsheetml/2006/main" count="593" uniqueCount="107">
  <si>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</si>
  <si>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</si>
  <si>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</si>
  <si>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</si>
  <si>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</si>
  <si>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</si>
  <si>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</si>
  <si>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</si>
  <si>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</si>
  <si>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</si>
  <si>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</si>
  <si>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</si>
  <si>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</si>
  <si>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</si>
  <si>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</si>
  <si>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</si>
  <si>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</si>
  <si>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</si>
  <si>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</si>
  <si>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</si>
  <si>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</si>
  <si>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</si>
  <si>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</si>
  <si>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</si>
  <si>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</si>
  <si>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</si>
  <si>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</si>
  <si>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</si>
  <si>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</si>
  <si>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</si>
  <si>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</si>
  <si>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</si>
  <si>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</si>
  <si>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</si>
  <si>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</si>
  <si>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</si>
  <si>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</si>
  <si>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</si>
  <si>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</si>
  <si>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</si>
  <si>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</si>
  <si>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</si>
  <si>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</si>
  <si>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</si>
  <si>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</si>
  <si>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</si>
  <si>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</si>
  <si>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</si>
  <si>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</si>
  <si>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</si>
  <si>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</si>
  <si>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</si>
  <si>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</si>
  <si>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</si>
  <si>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</si>
  <si>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</si>
  <si>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</si>
  <si>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</si>
  <si>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</si>
  <si>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</si>
  <si>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</si>
  <si>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</si>
  <si>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</si>
  <si>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</si>
  <si>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</si>
  <si>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</si>
  <si>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</si>
  <si>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</si>
  <si>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</si>
  <si>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</si>
  <si>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</si>
  <si>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</si>
  <si>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</si>
  <si>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</si>
  <si>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</si>
  <si>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</si>
  <si>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</si>
  <si>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</si>
  <si>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</si>
  <si>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</si>
  <si>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</si>
  <si>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</si>
  <si>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</si>
  <si>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</si>
  <si>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</si>
  <si>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</si>
  <si>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</si>
  <si>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</si>
  <si>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</si>
  <si>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</si>
  <si>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</si>
  <si>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</si>
  <si>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</si>
  <si>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</si>
  <si>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Бонум Оптімум</t>
  </si>
  <si>
    <t>ТОВ "КУА "Бонум Груп"</t>
  </si>
  <si>
    <t>http://univer.ua/</t>
  </si>
  <si>
    <t>http://www.am.eavex.com.ua/</t>
  </si>
  <si>
    <t>http://www.altus.ua/</t>
  </si>
  <si>
    <t>http://otpcapital.com.ua/</t>
  </si>
  <si>
    <t>Аргентум</t>
  </si>
  <si>
    <t>ТОВ "КУА ОЗОН"</t>
  </si>
  <si>
    <t>http://ozoncap.com/</t>
  </si>
  <si>
    <t>Платинум</t>
  </si>
  <si>
    <t>Аурум</t>
  </si>
  <si>
    <t>http://www.vseswit.com.ua/</t>
  </si>
  <si>
    <t>http://bonum-group.com/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</si>
</sst>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sz val="11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57315356"/>
        <c:axId val="46076157"/>
      </c:barChart>
      <c:catAx>
        <c:axId val="573153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76157"/>
        <c:crosses val="autoZero"/>
        <c:auto val="0"/>
        <c:lblOffset val="0"/>
        <c:tickLblSkip val="1"/>
        <c:noMultiLvlLbl val="0"/>
      </c:catAx>
      <c:valAx>
        <c:axId val="46076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731535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368694"/>
        <c:axId val="14665063"/>
      </c:barChart>
      <c:catAx>
        <c:axId val="463686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665063"/>
        <c:crosses val="autoZero"/>
        <c:auto val="0"/>
        <c:lblOffset val="0"/>
        <c:tickLblSkip val="1"/>
        <c:noMultiLvlLbl val="0"/>
      </c:catAx>
      <c:valAx>
        <c:axId val="14665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686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876704"/>
        <c:axId val="47019425"/>
      </c:barChart>
      <c:catAx>
        <c:axId val="64876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019425"/>
        <c:crosses val="autoZero"/>
        <c:auto val="0"/>
        <c:lblOffset val="0"/>
        <c:tickLblSkip val="1"/>
        <c:noMultiLvlLbl val="0"/>
      </c:catAx>
      <c:valAx>
        <c:axId val="4701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767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0521642"/>
        <c:axId val="50477051"/>
      </c:barChart>
      <c:catAx>
        <c:axId val="205216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477051"/>
        <c:crosses val="autoZero"/>
        <c:auto val="0"/>
        <c:lblOffset val="0"/>
        <c:tickLblSkip val="1"/>
        <c:noMultiLvlLbl val="0"/>
      </c:catAx>
      <c:valAx>
        <c:axId val="50477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216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1640276"/>
        <c:axId val="62109301"/>
      </c:barChart>
      <c:catAx>
        <c:axId val="51640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109301"/>
        <c:crosses val="autoZero"/>
        <c:auto val="0"/>
        <c:lblOffset val="0"/>
        <c:tickLblSkip val="1"/>
        <c:noMultiLvlLbl val="0"/>
      </c:catAx>
      <c:valAx>
        <c:axId val="62109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402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112798"/>
        <c:axId val="64797455"/>
      </c:barChart>
      <c:catAx>
        <c:axId val="221127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797455"/>
        <c:crosses val="autoZero"/>
        <c:auto val="0"/>
        <c:lblOffset val="0"/>
        <c:tickLblSkip val="1"/>
        <c:noMultiLvlLbl val="0"/>
      </c:catAx>
      <c:valAx>
        <c:axId val="6479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1127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25"/>
          <c:w val="0.9437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Графік_В!$B$2:$B$21</c:f>
              <c:strCache/>
            </c:strRef>
          </c:cat>
          <c:val>
            <c:numRef>
              <c:f>Графік_В!$C$2:$C$21</c:f>
              <c:numCache/>
            </c:numRef>
          </c:val>
        </c:ser>
        <c:gapWidth val="40"/>
        <c:axId val="46306184"/>
        <c:axId val="14102473"/>
      </c:barChart>
      <c:catAx>
        <c:axId val="463061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102473"/>
        <c:crossesAt val="0"/>
        <c:auto val="0"/>
        <c:lblOffset val="0"/>
        <c:tickLblSkip val="1"/>
        <c:noMultiLvlLbl val="0"/>
      </c:catAx>
      <c:valAx>
        <c:axId val="14102473"/>
        <c:scaling>
          <c:orientation val="minMax"/>
          <c:max val="0.01"/>
          <c:min val="-0.14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306184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59813394"/>
        <c:axId val="1449635"/>
      </c:barChart>
      <c:catAx>
        <c:axId val="598133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49635"/>
        <c:crosses val="autoZero"/>
        <c:auto val="0"/>
        <c:lblOffset val="0"/>
        <c:tickLblSkip val="1"/>
        <c:noMultiLvlLbl val="0"/>
      </c:catAx>
      <c:valAx>
        <c:axId val="144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8133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13046716"/>
        <c:axId val="50311581"/>
      </c:barChart>
      <c:catAx>
        <c:axId val="13046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0311581"/>
        <c:crosses val="autoZero"/>
        <c:auto val="0"/>
        <c:lblOffset val="0"/>
        <c:tickLblSkip val="52"/>
        <c:noMultiLvlLbl val="0"/>
      </c:catAx>
      <c:valAx>
        <c:axId val="50311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0467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50151046"/>
        <c:axId val="48706231"/>
      </c:barChart>
      <c:catAx>
        <c:axId val="501510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706231"/>
        <c:crosses val="autoZero"/>
        <c:auto val="0"/>
        <c:lblOffset val="0"/>
        <c:tickLblSkip val="49"/>
        <c:noMultiLvlLbl val="0"/>
      </c:catAx>
      <c:valAx>
        <c:axId val="48706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1510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5702896"/>
        <c:axId val="52890609"/>
      </c:barChart>
      <c:catAx>
        <c:axId val="35702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890609"/>
        <c:crosses val="autoZero"/>
        <c:auto val="0"/>
        <c:lblOffset val="0"/>
        <c:tickLblSkip val="4"/>
        <c:noMultiLvlLbl val="0"/>
      </c:catAx>
      <c:valAx>
        <c:axId val="5289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57028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12032230"/>
        <c:axId val="41181207"/>
      </c:barChart>
      <c:catAx>
        <c:axId val="12032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81207"/>
        <c:crosses val="autoZero"/>
        <c:auto val="0"/>
        <c:lblOffset val="0"/>
        <c:tickLblSkip val="9"/>
        <c:noMultiLvlLbl val="0"/>
      </c:catAx>
      <c:valAx>
        <c:axId val="41181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322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53434"/>
        <c:axId val="56280907"/>
      </c:barChart>
      <c:catAx>
        <c:axId val="62534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6280907"/>
        <c:crosses val="autoZero"/>
        <c:auto val="0"/>
        <c:lblOffset val="0"/>
        <c:tickLblSkip val="4"/>
        <c:noMultiLvlLbl val="0"/>
      </c:catAx>
      <c:valAx>
        <c:axId val="5628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2534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36766116"/>
        <c:axId val="62459589"/>
      </c:barChart>
      <c:catAx>
        <c:axId val="367661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2459589"/>
        <c:crosses val="autoZero"/>
        <c:auto val="0"/>
        <c:lblOffset val="0"/>
        <c:tickLblSkip val="52"/>
        <c:noMultiLvlLbl val="0"/>
      </c:catAx>
      <c:valAx>
        <c:axId val="62459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7661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5265390"/>
        <c:axId val="26061919"/>
      </c:barChart>
      <c:catAx>
        <c:axId val="25265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061919"/>
        <c:crosses val="autoZero"/>
        <c:auto val="0"/>
        <c:lblOffset val="0"/>
        <c:tickLblSkip val="4"/>
        <c:noMultiLvlLbl val="0"/>
      </c:catAx>
      <c:valAx>
        <c:axId val="26061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2653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230680"/>
        <c:axId val="30640665"/>
      </c:barChart>
      <c:catAx>
        <c:axId val="332306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0640665"/>
        <c:crosses val="autoZero"/>
        <c:auto val="0"/>
        <c:lblOffset val="0"/>
        <c:tickLblSkip val="4"/>
        <c:noMultiLvlLbl val="0"/>
      </c:catAx>
      <c:valAx>
        <c:axId val="3064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2306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330530"/>
        <c:axId val="65974771"/>
      </c:barChart>
      <c:catAx>
        <c:axId val="7330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5974771"/>
        <c:crosses val="autoZero"/>
        <c:auto val="0"/>
        <c:lblOffset val="0"/>
        <c:tickLblSkip val="4"/>
        <c:noMultiLvlLbl val="0"/>
      </c:catAx>
      <c:valAx>
        <c:axId val="65974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33053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6902028"/>
        <c:axId val="42356205"/>
      </c:barChart>
      <c:catAx>
        <c:axId val="569020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2356205"/>
        <c:crosses val="autoZero"/>
        <c:auto val="0"/>
        <c:lblOffset val="0"/>
        <c:tickLblSkip val="4"/>
        <c:noMultiLvlLbl val="0"/>
      </c:catAx>
      <c:valAx>
        <c:axId val="42356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90202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5661526"/>
        <c:axId val="8300551"/>
      </c:barChart>
      <c:catAx>
        <c:axId val="456615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300551"/>
        <c:crosses val="autoZero"/>
        <c:auto val="0"/>
        <c:lblOffset val="0"/>
        <c:tickLblSkip val="4"/>
        <c:noMultiLvlLbl val="0"/>
      </c:catAx>
      <c:valAx>
        <c:axId val="8300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566152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596096"/>
        <c:axId val="1256001"/>
      </c:barChart>
      <c:catAx>
        <c:axId val="75960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56001"/>
        <c:crosses val="autoZero"/>
        <c:auto val="0"/>
        <c:lblOffset val="0"/>
        <c:tickLblSkip val="4"/>
        <c:noMultiLvlLbl val="0"/>
      </c:catAx>
      <c:valAx>
        <c:axId val="1256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5960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304010"/>
        <c:axId val="34627227"/>
      </c:barChart>
      <c:catAx>
        <c:axId val="113040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4627227"/>
        <c:crosses val="autoZero"/>
        <c:auto val="0"/>
        <c:lblOffset val="0"/>
        <c:tickLblSkip val="4"/>
        <c:noMultiLvlLbl val="0"/>
      </c:catAx>
      <c:valAx>
        <c:axId val="34627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3040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3209588"/>
        <c:axId val="53341973"/>
      </c:barChart>
      <c:catAx>
        <c:axId val="43209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3341973"/>
        <c:crosses val="autoZero"/>
        <c:auto val="0"/>
        <c:lblOffset val="0"/>
        <c:tickLblSkip val="4"/>
        <c:noMultiLvlLbl val="0"/>
      </c:catAx>
      <c:valAx>
        <c:axId val="5334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32095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35086544"/>
        <c:axId val="47343441"/>
      </c:barChart>
      <c:catAx>
        <c:axId val="350865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343441"/>
        <c:crosses val="autoZero"/>
        <c:auto val="0"/>
        <c:lblOffset val="0"/>
        <c:tickLblSkip val="1"/>
        <c:noMultiLvlLbl val="0"/>
      </c:catAx>
      <c:valAx>
        <c:axId val="473434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0865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925"/>
          <c:w val="0.9985"/>
          <c:h val="0.88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Графік_І!$B$2:$B$8</c:f>
              <c:strCache/>
            </c:strRef>
          </c:cat>
          <c:val>
            <c:numRef>
              <c:f>Графік_І!$C$2:$C$8</c:f>
              <c:numCache/>
            </c:numRef>
          </c:val>
        </c:ser>
        <c:gapWidth val="40"/>
        <c:axId val="10315710"/>
        <c:axId val="25732527"/>
      </c:barChart>
      <c:catAx>
        <c:axId val="10315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732527"/>
        <c:crosses val="autoZero"/>
        <c:auto val="0"/>
        <c:lblOffset val="0"/>
        <c:tickLblSkip val="1"/>
        <c:noMultiLvlLbl val="0"/>
      </c:catAx>
      <c:valAx>
        <c:axId val="25732527"/>
        <c:scaling>
          <c:orientation val="minMax"/>
          <c:max val="0.01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315710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30266152"/>
        <c:axId val="3959913"/>
      </c:barChart>
      <c:catAx>
        <c:axId val="302661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59913"/>
        <c:crosses val="autoZero"/>
        <c:auto val="0"/>
        <c:lblOffset val="0"/>
        <c:tickLblSkip val="1"/>
        <c:noMultiLvlLbl val="0"/>
      </c:catAx>
      <c:valAx>
        <c:axId val="395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26615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35639218"/>
        <c:axId val="52317507"/>
      </c:barChart>
      <c:catAx>
        <c:axId val="356392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2317507"/>
        <c:crosses val="autoZero"/>
        <c:auto val="0"/>
        <c:lblOffset val="0"/>
        <c:tickLblSkip val="5"/>
        <c:noMultiLvlLbl val="0"/>
      </c:catAx>
      <c:valAx>
        <c:axId val="52317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56392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1095516"/>
        <c:axId val="9859645"/>
      </c:barChart>
      <c:catAx>
        <c:axId val="10955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9859645"/>
        <c:crosses val="autoZero"/>
        <c:auto val="0"/>
        <c:lblOffset val="0"/>
        <c:tickLblSkip val="5"/>
        <c:noMultiLvlLbl val="0"/>
      </c:catAx>
      <c:valAx>
        <c:axId val="9859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0955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627942"/>
        <c:axId val="60433751"/>
      </c:barChart>
      <c:catAx>
        <c:axId val="216279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0433751"/>
        <c:crosses val="autoZero"/>
        <c:auto val="0"/>
        <c:lblOffset val="0"/>
        <c:tickLblSkip val="1"/>
        <c:noMultiLvlLbl val="0"/>
      </c:catAx>
      <c:valAx>
        <c:axId val="60433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6279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032848"/>
        <c:axId val="63295633"/>
      </c:barChart>
      <c:catAx>
        <c:axId val="7032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3295633"/>
        <c:crosses val="autoZero"/>
        <c:auto val="0"/>
        <c:lblOffset val="0"/>
        <c:tickLblSkip val="1"/>
        <c:noMultiLvlLbl val="0"/>
      </c:catAx>
      <c:valAx>
        <c:axId val="63295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3284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2789786"/>
        <c:axId val="26672619"/>
      </c:barChart>
      <c:catAx>
        <c:axId val="327897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6672619"/>
        <c:crosses val="autoZero"/>
        <c:auto val="0"/>
        <c:lblOffset val="0"/>
        <c:tickLblSkip val="1"/>
        <c:noMultiLvlLbl val="0"/>
      </c:catAx>
      <c:valAx>
        <c:axId val="26672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27897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8726980"/>
        <c:axId val="12998501"/>
      </c:barChart>
      <c:catAx>
        <c:axId val="387269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2998501"/>
        <c:crosses val="autoZero"/>
        <c:auto val="0"/>
        <c:lblOffset val="0"/>
        <c:tickLblSkip val="1"/>
        <c:noMultiLvlLbl val="0"/>
      </c:catAx>
      <c:valAx>
        <c:axId val="12998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87269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877646"/>
        <c:axId val="46245631"/>
      </c:barChart>
      <c:catAx>
        <c:axId val="498776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6245631"/>
        <c:crosses val="autoZero"/>
        <c:auto val="0"/>
        <c:lblOffset val="0"/>
        <c:tickLblSkip val="1"/>
        <c:noMultiLvlLbl val="0"/>
      </c:catAx>
      <c:valAx>
        <c:axId val="46245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8776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3557496"/>
        <c:axId val="54908601"/>
      </c:barChart>
      <c:catAx>
        <c:axId val="13557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4908601"/>
        <c:crosses val="autoZero"/>
        <c:auto val="0"/>
        <c:lblOffset val="0"/>
        <c:tickLblSkip val="1"/>
        <c:noMultiLvlLbl val="0"/>
      </c:catAx>
      <c:valAx>
        <c:axId val="54908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35574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437786"/>
        <c:axId val="9613483"/>
      </c:barChart>
      <c:catAx>
        <c:axId val="234377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613483"/>
        <c:crosses val="autoZero"/>
        <c:auto val="0"/>
        <c:lblOffset val="0"/>
        <c:tickLblSkip val="1"/>
        <c:noMultiLvlLbl val="0"/>
      </c:catAx>
      <c:valAx>
        <c:axId val="96134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778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415362"/>
        <c:axId val="18411667"/>
      </c:barChart>
      <c:catAx>
        <c:axId val="244153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8411667"/>
        <c:crosses val="autoZero"/>
        <c:auto val="0"/>
        <c:lblOffset val="0"/>
        <c:tickLblSkip val="1"/>
        <c:noMultiLvlLbl val="0"/>
      </c:catAx>
      <c:valAx>
        <c:axId val="18411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44153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487276"/>
        <c:axId val="14950029"/>
      </c:barChart>
      <c:catAx>
        <c:axId val="314872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4950029"/>
        <c:crosses val="autoZero"/>
        <c:auto val="0"/>
        <c:lblOffset val="0"/>
        <c:tickLblSkip val="1"/>
        <c:noMultiLvlLbl val="0"/>
      </c:catAx>
      <c:valAx>
        <c:axId val="14950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48727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2534"/>
        <c:axId val="2992807"/>
      </c:barChart>
      <c:catAx>
        <c:axId val="3325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992807"/>
        <c:crosses val="autoZero"/>
        <c:auto val="0"/>
        <c:lblOffset val="0"/>
        <c:tickLblSkip val="1"/>
        <c:noMultiLvlLbl val="0"/>
      </c:catAx>
      <c:valAx>
        <c:axId val="29928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325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935264"/>
        <c:axId val="41090785"/>
      </c:barChart>
      <c:catAx>
        <c:axId val="269352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1090785"/>
        <c:crosses val="autoZero"/>
        <c:auto val="0"/>
        <c:lblOffset val="0"/>
        <c:tickLblSkip val="1"/>
        <c:noMultiLvlLbl val="0"/>
      </c:catAx>
      <c:valAx>
        <c:axId val="41090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93526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272746"/>
        <c:axId val="40019259"/>
      </c:barChart>
      <c:catAx>
        <c:axId val="342727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0019259"/>
        <c:crosses val="autoZero"/>
        <c:auto val="0"/>
        <c:lblOffset val="0"/>
        <c:tickLblSkip val="1"/>
        <c:noMultiLvlLbl val="0"/>
      </c:catAx>
      <c:valAx>
        <c:axId val="40019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42727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275"/>
          <c:w val="0.93"/>
          <c:h val="0.86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Графік_З!$B$2:$B$7</c:f>
              <c:strCache/>
            </c:strRef>
          </c:cat>
          <c:val>
            <c:numRef>
              <c:f>Графік_З!$C$2:$C$7</c:f>
              <c:numCache/>
            </c:numRef>
          </c:val>
        </c:ser>
        <c:gapWidth val="40"/>
        <c:axId val="24629012"/>
        <c:axId val="20334517"/>
      </c:barChart>
      <c:catAx>
        <c:axId val="24629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0334517"/>
        <c:crosses val="autoZero"/>
        <c:auto val="0"/>
        <c:lblOffset val="0"/>
        <c:tickLblSkip val="1"/>
        <c:noMultiLvlLbl val="0"/>
      </c:catAx>
      <c:valAx>
        <c:axId val="20334517"/>
        <c:scaling>
          <c:orientation val="minMax"/>
          <c:max val="0.01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629012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9412484"/>
        <c:axId val="40494629"/>
      </c:barChart>
      <c:catAx>
        <c:axId val="194124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494629"/>
        <c:crosses val="autoZero"/>
        <c:auto val="0"/>
        <c:lblOffset val="0"/>
        <c:tickLblSkip val="1"/>
        <c:noMultiLvlLbl val="0"/>
      </c:catAx>
      <c:valAx>
        <c:axId val="40494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124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28907342"/>
        <c:axId val="58839487"/>
      </c:barChart>
      <c:catAx>
        <c:axId val="289073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839487"/>
        <c:crosses val="autoZero"/>
        <c:auto val="0"/>
        <c:lblOffset val="0"/>
        <c:tickLblSkip val="1"/>
        <c:noMultiLvlLbl val="0"/>
      </c:catAx>
      <c:valAx>
        <c:axId val="58839487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0734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9793336"/>
        <c:axId val="1269113"/>
      </c:barChart>
      <c:catAx>
        <c:axId val="597933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269113"/>
        <c:crosses val="autoZero"/>
        <c:auto val="0"/>
        <c:lblOffset val="0"/>
        <c:tickLblSkip val="1"/>
        <c:noMultiLvlLbl val="0"/>
      </c:catAx>
      <c:valAx>
        <c:axId val="1269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933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422018"/>
        <c:axId val="35689299"/>
      </c:barChart>
      <c:catAx>
        <c:axId val="11422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689299"/>
        <c:crosses val="autoZero"/>
        <c:auto val="0"/>
        <c:lblOffset val="0"/>
        <c:tickLblSkip val="1"/>
        <c:noMultiLvlLbl val="0"/>
      </c:catAx>
      <c:valAx>
        <c:axId val="356892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220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768236"/>
        <c:axId val="5152077"/>
      </c:barChart>
      <c:catAx>
        <c:axId val="527682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52077"/>
        <c:crosses val="autoZero"/>
        <c:auto val="0"/>
        <c:lblOffset val="0"/>
        <c:tickLblSkip val="1"/>
        <c:noMultiLvlLbl val="0"/>
      </c:catAx>
      <c:valAx>
        <c:axId val="5152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7682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44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496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20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4194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25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352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0" zoomScaleNormal="80" zoomScalePageLayoutView="0" workbookViewId="0" topLeftCell="A1">
      <selection activeCell="B11" sqref="B11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9" t="s">
        <v>59</v>
      </c>
      <c r="B1" s="99"/>
      <c r="C1" s="99"/>
      <c r="D1" s="99"/>
      <c r="E1" s="99"/>
      <c r="F1" s="99"/>
      <c r="G1" s="99"/>
      <c r="H1" s="99"/>
    </row>
    <row r="2" spans="1:8" ht="30.75" thickBot="1">
      <c r="A2" s="3" t="s">
        <v>24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47</v>
      </c>
      <c r="C3" s="43">
        <v>22924594.56</v>
      </c>
      <c r="D3" s="96">
        <v>50113</v>
      </c>
      <c r="E3" s="43">
        <v>457.45803603855285</v>
      </c>
      <c r="F3" s="40">
        <v>100</v>
      </c>
      <c r="G3" s="42" t="s">
        <v>68</v>
      </c>
      <c r="H3" s="97" t="s">
        <v>29</v>
      </c>
    </row>
    <row r="4" spans="1:8" ht="14.25">
      <c r="A4" s="41">
        <v>2</v>
      </c>
      <c r="B4" s="42" t="s">
        <v>87</v>
      </c>
      <c r="C4" s="43">
        <v>5028870.84</v>
      </c>
      <c r="D4" s="96">
        <v>1886</v>
      </c>
      <c r="E4" s="43">
        <v>2666.421442205726</v>
      </c>
      <c r="F4" s="40">
        <v>1000</v>
      </c>
      <c r="G4" s="42" t="s">
        <v>88</v>
      </c>
      <c r="H4" s="97" t="s">
        <v>96</v>
      </c>
    </row>
    <row r="5" spans="1:8" ht="14.25" customHeight="1">
      <c r="A5" s="41">
        <v>3</v>
      </c>
      <c r="B5" s="42" t="s">
        <v>67</v>
      </c>
      <c r="C5" s="43">
        <v>4343605.2527</v>
      </c>
      <c r="D5" s="96">
        <v>3943</v>
      </c>
      <c r="E5" s="43">
        <v>1101.5991003550596</v>
      </c>
      <c r="F5" s="40">
        <v>1000</v>
      </c>
      <c r="G5" s="42" t="s">
        <v>69</v>
      </c>
      <c r="H5" s="97" t="s">
        <v>97</v>
      </c>
    </row>
    <row r="6" spans="1:8" ht="14.25">
      <c r="A6" s="41">
        <v>4</v>
      </c>
      <c r="B6" s="42" t="s">
        <v>51</v>
      </c>
      <c r="C6" s="43">
        <v>4003883.91</v>
      </c>
      <c r="D6" s="96">
        <v>4560</v>
      </c>
      <c r="E6" s="43">
        <v>878.0447171052632</v>
      </c>
      <c r="F6" s="40">
        <v>1000</v>
      </c>
      <c r="G6" s="42" t="s">
        <v>68</v>
      </c>
      <c r="H6" s="97" t="s">
        <v>29</v>
      </c>
    </row>
    <row r="7" spans="1:8" ht="14.25" customHeight="1">
      <c r="A7" s="41">
        <v>5</v>
      </c>
      <c r="B7" s="42" t="s">
        <v>78</v>
      </c>
      <c r="C7" s="43">
        <v>3613729.81</v>
      </c>
      <c r="D7" s="96">
        <v>1269</v>
      </c>
      <c r="E7" s="43">
        <v>2847.6988258471238</v>
      </c>
      <c r="F7" s="40">
        <v>1000</v>
      </c>
      <c r="G7" s="42" t="s">
        <v>79</v>
      </c>
      <c r="H7" s="97" t="s">
        <v>98</v>
      </c>
    </row>
    <row r="8" spans="1:8" ht="14.25">
      <c r="A8" s="41">
        <v>6</v>
      </c>
      <c r="B8" s="42" t="s">
        <v>89</v>
      </c>
      <c r="C8" s="43">
        <v>3320486.32</v>
      </c>
      <c r="D8" s="96">
        <v>1468</v>
      </c>
      <c r="E8" s="43">
        <v>2261.9116621253406</v>
      </c>
      <c r="F8" s="40">
        <v>1000</v>
      </c>
      <c r="G8" s="42" t="s">
        <v>88</v>
      </c>
      <c r="H8" s="97" t="s">
        <v>96</v>
      </c>
    </row>
    <row r="9" spans="1:8" ht="14.25">
      <c r="A9" s="41">
        <v>7</v>
      </c>
      <c r="B9" s="42" t="s">
        <v>56</v>
      </c>
      <c r="C9" s="43">
        <v>2888304.94</v>
      </c>
      <c r="D9" s="96">
        <v>1093</v>
      </c>
      <c r="E9" s="43">
        <v>2642.547978042086</v>
      </c>
      <c r="F9" s="40">
        <v>1000</v>
      </c>
      <c r="G9" s="42" t="s">
        <v>70</v>
      </c>
      <c r="H9" s="97" t="s">
        <v>99</v>
      </c>
    </row>
    <row r="10" spans="1:8" ht="14.25">
      <c r="A10" s="41">
        <v>8</v>
      </c>
      <c r="B10" s="42" t="s">
        <v>80</v>
      </c>
      <c r="C10" s="43">
        <v>2789713.25</v>
      </c>
      <c r="D10" s="96">
        <v>706</v>
      </c>
      <c r="E10" s="43">
        <v>3951.4351983002834</v>
      </c>
      <c r="F10" s="40">
        <v>1000</v>
      </c>
      <c r="G10" s="42" t="s">
        <v>79</v>
      </c>
      <c r="H10" s="97" t="s">
        <v>98</v>
      </c>
    </row>
    <row r="11" spans="1:8" ht="14.25">
      <c r="A11" s="41">
        <v>9</v>
      </c>
      <c r="B11" s="42" t="s">
        <v>57</v>
      </c>
      <c r="C11" s="43">
        <v>2676950.46</v>
      </c>
      <c r="D11" s="96">
        <v>2954183</v>
      </c>
      <c r="E11" s="43">
        <v>0.9061559354989179</v>
      </c>
      <c r="F11" s="40">
        <v>1</v>
      </c>
      <c r="G11" s="42" t="s">
        <v>70</v>
      </c>
      <c r="H11" s="97" t="s">
        <v>99</v>
      </c>
    </row>
    <row r="12" spans="1:8" ht="14.25">
      <c r="A12" s="41">
        <v>10</v>
      </c>
      <c r="B12" s="42" t="s">
        <v>46</v>
      </c>
      <c r="C12" s="43">
        <v>1646810.96</v>
      </c>
      <c r="D12" s="96">
        <v>1296</v>
      </c>
      <c r="E12" s="43">
        <v>1270.6874691358025</v>
      </c>
      <c r="F12" s="40">
        <v>1000</v>
      </c>
      <c r="G12" s="42" t="s">
        <v>71</v>
      </c>
      <c r="H12" s="97" t="s">
        <v>105</v>
      </c>
    </row>
    <row r="13" spans="1:8" ht="14.25">
      <c r="A13" s="41">
        <v>11</v>
      </c>
      <c r="B13" s="42" t="s">
        <v>82</v>
      </c>
      <c r="C13" s="43">
        <v>1536502.18</v>
      </c>
      <c r="D13" s="96">
        <v>9922</v>
      </c>
      <c r="E13" s="43">
        <v>154.85811126788954</v>
      </c>
      <c r="F13" s="40">
        <v>100</v>
      </c>
      <c r="G13" s="42" t="s">
        <v>68</v>
      </c>
      <c r="H13" s="97" t="s">
        <v>29</v>
      </c>
    </row>
    <row r="14" spans="1:8" ht="14.25">
      <c r="A14" s="41">
        <v>12</v>
      </c>
      <c r="B14" s="42" t="s">
        <v>100</v>
      </c>
      <c r="C14" s="43">
        <v>1289758.2</v>
      </c>
      <c r="D14" s="96">
        <v>39231</v>
      </c>
      <c r="E14" s="43">
        <v>32.8759960235528</v>
      </c>
      <c r="F14" s="40">
        <v>100</v>
      </c>
      <c r="G14" s="42" t="s">
        <v>101</v>
      </c>
      <c r="H14" s="97" t="s">
        <v>102</v>
      </c>
    </row>
    <row r="15" spans="1:8" ht="14.25">
      <c r="A15" s="41">
        <v>13</v>
      </c>
      <c r="B15" s="42" t="s">
        <v>90</v>
      </c>
      <c r="C15" s="43">
        <v>1167756.36</v>
      </c>
      <c r="D15" s="96">
        <v>588</v>
      </c>
      <c r="E15" s="43">
        <v>1985.9802040816328</v>
      </c>
      <c r="F15" s="40">
        <v>1000</v>
      </c>
      <c r="G15" s="42" t="s">
        <v>88</v>
      </c>
      <c r="H15" s="97" t="s">
        <v>96</v>
      </c>
    </row>
    <row r="16" spans="1:8" ht="14.25">
      <c r="A16" s="41">
        <v>14</v>
      </c>
      <c r="B16" s="42" t="s">
        <v>23</v>
      </c>
      <c r="C16" s="43">
        <v>932522.4</v>
      </c>
      <c r="D16" s="96">
        <v>955</v>
      </c>
      <c r="E16" s="43">
        <v>976.4632460732985</v>
      </c>
      <c r="F16" s="40">
        <v>1000</v>
      </c>
      <c r="G16" s="42" t="s">
        <v>72</v>
      </c>
      <c r="H16" s="97" t="s">
        <v>30</v>
      </c>
    </row>
    <row r="17" spans="1:8" ht="14.25">
      <c r="A17" s="41">
        <v>15</v>
      </c>
      <c r="B17" s="42" t="s">
        <v>91</v>
      </c>
      <c r="C17" s="43">
        <v>826613.59</v>
      </c>
      <c r="D17" s="96">
        <v>1410</v>
      </c>
      <c r="E17" s="43">
        <v>586.2507730496453</v>
      </c>
      <c r="F17" s="40">
        <v>1000</v>
      </c>
      <c r="G17" s="42" t="s">
        <v>88</v>
      </c>
      <c r="H17" s="97" t="s">
        <v>96</v>
      </c>
    </row>
    <row r="18" spans="1:8" ht="14.25">
      <c r="A18" s="41">
        <v>16</v>
      </c>
      <c r="B18" s="42" t="s">
        <v>86</v>
      </c>
      <c r="C18" s="43">
        <v>678109.9</v>
      </c>
      <c r="D18" s="96">
        <v>9434</v>
      </c>
      <c r="E18" s="43">
        <v>71.87936188255247</v>
      </c>
      <c r="F18" s="40">
        <v>100</v>
      </c>
      <c r="G18" s="42" t="s">
        <v>73</v>
      </c>
      <c r="H18" s="97" t="s">
        <v>58</v>
      </c>
    </row>
    <row r="19" spans="1:8" ht="14.25">
      <c r="A19" s="41">
        <v>17</v>
      </c>
      <c r="B19" s="42" t="s">
        <v>94</v>
      </c>
      <c r="C19" s="43">
        <v>637083.2599</v>
      </c>
      <c r="D19" s="96">
        <v>8925</v>
      </c>
      <c r="E19" s="43">
        <v>71.38187785994397</v>
      </c>
      <c r="F19" s="40">
        <v>100</v>
      </c>
      <c r="G19" s="42" t="s">
        <v>95</v>
      </c>
      <c r="H19" s="97" t="s">
        <v>106</v>
      </c>
    </row>
    <row r="20" spans="1:8" ht="14.25">
      <c r="A20" s="41">
        <v>18</v>
      </c>
      <c r="B20" s="42" t="s">
        <v>81</v>
      </c>
      <c r="C20" s="43">
        <v>352111.48</v>
      </c>
      <c r="D20" s="96">
        <v>121</v>
      </c>
      <c r="E20" s="43">
        <v>2910.0122314049586</v>
      </c>
      <c r="F20" s="40">
        <v>1000</v>
      </c>
      <c r="G20" s="42" t="s">
        <v>79</v>
      </c>
      <c r="H20" s="97" t="s">
        <v>98</v>
      </c>
    </row>
    <row r="21" spans="1:8" ht="15.75" customHeight="1" thickBot="1">
      <c r="A21" s="100" t="s">
        <v>25</v>
      </c>
      <c r="B21" s="101"/>
      <c r="C21" s="58">
        <f>SUM(C3:C20)</f>
        <v>60657407.67260001</v>
      </c>
      <c r="D21" s="59">
        <f>SUM(D3:D20)</f>
        <v>3091103</v>
      </c>
      <c r="E21" s="57" t="s">
        <v>26</v>
      </c>
      <c r="F21" s="57" t="s">
        <v>26</v>
      </c>
      <c r="G21" s="57" t="s">
        <v>26</v>
      </c>
      <c r="H21" s="60" t="s">
        <v>26</v>
      </c>
    </row>
    <row r="22" spans="1:8" ht="15" customHeight="1" thickBot="1">
      <c r="A22" s="98" t="s">
        <v>48</v>
      </c>
      <c r="B22" s="98"/>
      <c r="C22" s="98"/>
      <c r="D22" s="98"/>
      <c r="E22" s="98"/>
      <c r="F22" s="98"/>
      <c r="G22" s="98"/>
      <c r="H22" s="98"/>
    </row>
  </sheetData>
  <sheetProtection/>
  <mergeCells count="3">
    <mergeCell ref="A22:H22"/>
    <mergeCell ref="A1:H1"/>
    <mergeCell ref="A21:B21"/>
  </mergeCells>
  <hyperlinks>
    <hyperlink ref="H21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9" t="s">
        <v>49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24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50</v>
      </c>
      <c r="G3" s="4" t="s">
        <v>18</v>
      </c>
      <c r="H3" s="4" t="s">
        <v>19</v>
      </c>
      <c r="I3" s="4" t="s">
        <v>20</v>
      </c>
      <c r="J3" s="4" t="s">
        <v>63</v>
      </c>
      <c r="K3" s="4" t="s">
        <v>21</v>
      </c>
      <c r="L3" s="1" t="s">
        <v>53</v>
      </c>
    </row>
    <row r="4" spans="1:12" s="10" customFormat="1" ht="14.25" collapsed="1">
      <c r="A4" s="61">
        <v>1</v>
      </c>
      <c r="B4" s="47" t="s">
        <v>74</v>
      </c>
      <c r="C4" s="48">
        <v>38945</v>
      </c>
      <c r="D4" s="48">
        <v>39016</v>
      </c>
      <c r="E4" s="71">
        <v>-0.0002818898919839663</v>
      </c>
      <c r="F4" s="71">
        <v>0.03064369435840364</v>
      </c>
      <c r="G4" s="71">
        <v>0.032086107097594185</v>
      </c>
      <c r="H4" s="71">
        <v>0.01990737061770398</v>
      </c>
      <c r="I4" s="71">
        <v>-0.03288391532940316</v>
      </c>
      <c r="J4" s="71">
        <v>0.033575342887701254</v>
      </c>
      <c r="K4" s="72">
        <v>-0.670144111111111</v>
      </c>
      <c r="L4" s="72">
        <v>-0.10173869908728583</v>
      </c>
    </row>
    <row r="5" spans="1:12" s="10" customFormat="1" ht="14.25">
      <c r="A5" s="81">
        <v>2</v>
      </c>
      <c r="B5" s="47" t="s">
        <v>39</v>
      </c>
      <c r="C5" s="48">
        <v>39205</v>
      </c>
      <c r="D5" s="48">
        <v>39322</v>
      </c>
      <c r="E5" s="71">
        <v>-0.005939362384355551</v>
      </c>
      <c r="F5" s="71">
        <v>0.02375366822002567</v>
      </c>
      <c r="G5" s="71">
        <v>0.04606987916649419</v>
      </c>
      <c r="H5" s="71">
        <v>0.06881513086984725</v>
      </c>
      <c r="I5" s="71">
        <v>0.13535684177692286</v>
      </c>
      <c r="J5" s="71">
        <v>0.03786185343266846</v>
      </c>
      <c r="K5" s="72">
        <v>-0.048248967956721955</v>
      </c>
      <c r="L5" s="72">
        <v>-0.005192674489832849</v>
      </c>
    </row>
    <row r="6" spans="1:12" s="10" customFormat="1" ht="14.25">
      <c r="A6" s="81">
        <v>3</v>
      </c>
      <c r="B6" s="47" t="s">
        <v>92</v>
      </c>
      <c r="C6" s="48">
        <v>40555</v>
      </c>
      <c r="D6" s="48">
        <v>40626</v>
      </c>
      <c r="E6" s="71">
        <v>-0.02161218838349377</v>
      </c>
      <c r="F6" s="71">
        <v>0.05781808940451927</v>
      </c>
      <c r="G6" s="71">
        <v>0.13638646985025926</v>
      </c>
      <c r="H6" s="71">
        <v>0.2965685307760766</v>
      </c>
      <c r="I6" s="71">
        <v>0.44768026746110756</v>
      </c>
      <c r="J6" s="71">
        <v>0.15562599568423363</v>
      </c>
      <c r="K6" s="72">
        <v>-0.6850247194791215</v>
      </c>
      <c r="L6" s="72">
        <v>-0.17712171038348812</v>
      </c>
    </row>
    <row r="7" spans="1:12" s="10" customFormat="1" ht="14.25">
      <c r="A7" s="81">
        <v>4</v>
      </c>
      <c r="B7" s="47" t="s">
        <v>83</v>
      </c>
      <c r="C7" s="48">
        <v>41848</v>
      </c>
      <c r="D7" s="48">
        <v>42032</v>
      </c>
      <c r="E7" s="71">
        <v>-0.004899312397798727</v>
      </c>
      <c r="F7" s="71">
        <v>0.013051481393681952</v>
      </c>
      <c r="G7" s="71">
        <v>0.05953738213221249</v>
      </c>
      <c r="H7" s="71">
        <v>-0.0464950885773302</v>
      </c>
      <c r="I7" s="71" t="s">
        <v>66</v>
      </c>
      <c r="J7" s="71">
        <v>0.09025036882312376</v>
      </c>
      <c r="K7" s="72">
        <v>0.020818381346194847</v>
      </c>
      <c r="L7" s="72">
        <v>0.009984380791971503</v>
      </c>
    </row>
    <row r="8" spans="1:12" s="10" customFormat="1" ht="14.25" customHeight="1" thickBot="1">
      <c r="A8" s="76"/>
      <c r="B8" s="80" t="s">
        <v>62</v>
      </c>
      <c r="C8" s="79" t="s">
        <v>26</v>
      </c>
      <c r="D8" s="79" t="s">
        <v>26</v>
      </c>
      <c r="E8" s="77">
        <f aca="true" t="shared" si="0" ref="E8:J8">AVERAGE(E4:E7)</f>
        <v>-0.008183188264408003</v>
      </c>
      <c r="F8" s="77">
        <f t="shared" si="0"/>
        <v>0.03131673334415763</v>
      </c>
      <c r="G8" s="77">
        <f t="shared" si="0"/>
        <v>0.06851995956164003</v>
      </c>
      <c r="H8" s="77">
        <f t="shared" si="0"/>
        <v>0.0846989859215744</v>
      </c>
      <c r="I8" s="77">
        <f t="shared" si="0"/>
        <v>0.18338439796954242</v>
      </c>
      <c r="J8" s="77">
        <f t="shared" si="0"/>
        <v>0.07932839020693178</v>
      </c>
      <c r="K8" s="79" t="s">
        <v>26</v>
      </c>
      <c r="L8" s="79" t="s">
        <v>26</v>
      </c>
    </row>
    <row r="9" spans="1:12" s="9" customFormat="1" ht="14.25">
      <c r="A9" s="102" t="s">
        <v>52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</row>
    <row r="10" spans="1:12" s="9" customFormat="1" ht="14.25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</sheetData>
  <sheetProtection/>
  <mergeCells count="8">
    <mergeCell ref="A10:L10"/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="80" zoomScaleNormal="80" workbookViewId="0" topLeftCell="A1">
      <selection activeCell="B6" sqref="B6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3" t="s">
        <v>45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24</v>
      </c>
      <c r="B2" s="117" t="s">
        <v>13</v>
      </c>
      <c r="C2" s="114" t="s">
        <v>34</v>
      </c>
      <c r="D2" s="115"/>
      <c r="E2" s="116" t="s">
        <v>55</v>
      </c>
      <c r="F2" s="115"/>
      <c r="G2" s="119" t="s">
        <v>54</v>
      </c>
    </row>
    <row r="3" spans="1:7" s="11" customFormat="1" ht="15.75" thickBot="1">
      <c r="A3" s="104"/>
      <c r="B3" s="118"/>
      <c r="C3" s="29" t="s">
        <v>38</v>
      </c>
      <c r="D3" s="29" t="s">
        <v>36</v>
      </c>
      <c r="E3" s="29" t="s">
        <v>37</v>
      </c>
      <c r="F3" s="29" t="s">
        <v>36</v>
      </c>
      <c r="G3" s="120"/>
    </row>
    <row r="4" spans="1:7" ht="14.25">
      <c r="A4" s="62">
        <v>1</v>
      </c>
      <c r="B4" s="49" t="s">
        <v>74</v>
      </c>
      <c r="C4" s="30">
        <v>-0.3013499999998603</v>
      </c>
      <c r="D4" s="68">
        <v>-0.0002818898919839844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83</v>
      </c>
      <c r="C5" s="30">
        <v>-7.30483999999985</v>
      </c>
      <c r="D5" s="68">
        <v>-0.004899312397798709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39</v>
      </c>
      <c r="C6" s="30">
        <v>-27.329650000000377</v>
      </c>
      <c r="D6" s="68">
        <v>-0.005939362384353287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92</v>
      </c>
      <c r="C7" s="30">
        <v>-806.2725300000003</v>
      </c>
      <c r="D7" s="68">
        <v>-0.11698718775581031</v>
      </c>
      <c r="E7" s="31">
        <v>-20869</v>
      </c>
      <c r="F7" s="68">
        <v>-0.09748179427412988</v>
      </c>
      <c r="G7" s="50">
        <v>-655.631818944355</v>
      </c>
    </row>
    <row r="8" spans="1:7" ht="15.75" thickBot="1">
      <c r="A8" s="66"/>
      <c r="B8" s="53" t="s">
        <v>25</v>
      </c>
      <c r="C8" s="54">
        <v>-841.2083700000004</v>
      </c>
      <c r="D8" s="67">
        <v>-0.05985780343902802</v>
      </c>
      <c r="E8" s="55">
        <v>-20869</v>
      </c>
      <c r="F8" s="67">
        <v>-0.057194459517975874</v>
      </c>
      <c r="G8" s="56">
        <v>-655.631818944355</v>
      </c>
    </row>
    <row r="10" ht="14.25">
      <c r="A10" s="11"/>
    </row>
    <row r="11" ht="14.25" hidden="1">
      <c r="A11" s="11" t="s">
        <v>76</v>
      </c>
    </row>
    <row r="12" ht="14.25" hidden="1">
      <c r="A12" s="11" t="s">
        <v>77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92</v>
      </c>
      <c r="C2" s="71">
        <v>-0.02161218838349377</v>
      </c>
      <c r="D2" s="21"/>
    </row>
    <row r="3" spans="1:4" ht="14.25">
      <c r="A3" s="21"/>
      <c r="B3" s="47" t="s">
        <v>39</v>
      </c>
      <c r="C3" s="71">
        <v>-0.005939362384355551</v>
      </c>
      <c r="D3" s="21"/>
    </row>
    <row r="4" spans="1:4" ht="14.25">
      <c r="A4" s="21"/>
      <c r="B4" s="47" t="s">
        <v>83</v>
      </c>
      <c r="C4" s="71">
        <v>-0.004899312397798727</v>
      </c>
      <c r="D4" s="21"/>
    </row>
    <row r="5" spans="1:4" ht="14.25">
      <c r="A5" s="21"/>
      <c r="B5" s="47" t="s">
        <v>74</v>
      </c>
      <c r="C5" s="71">
        <v>-0.0002818898919839663</v>
      </c>
      <c r="D5" s="21"/>
    </row>
    <row r="6" spans="2:3" ht="14.25">
      <c r="B6" s="94" t="s">
        <v>22</v>
      </c>
      <c r="C6" s="93">
        <v>-0.024255554139586244</v>
      </c>
    </row>
    <row r="7" spans="2:3" ht="14.25">
      <c r="B7" s="82" t="s">
        <v>28</v>
      </c>
      <c r="C7" s="87">
        <v>-0.004669828529733744</v>
      </c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9" t="s">
        <v>49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s="9" customFormat="1" ht="15.75" thickBot="1">
      <c r="A2" s="103" t="s">
        <v>24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s="10" customFormat="1" ht="64.5" customHeight="1" thickBot="1">
      <c r="A3" s="104"/>
      <c r="B3" s="108"/>
      <c r="C3" s="110"/>
      <c r="D3" s="112"/>
      <c r="E3" s="4" t="s">
        <v>17</v>
      </c>
      <c r="F3" s="4" t="s">
        <v>50</v>
      </c>
      <c r="G3" s="4" t="s">
        <v>18</v>
      </c>
      <c r="H3" s="4" t="s">
        <v>19</v>
      </c>
      <c r="I3" s="4" t="s">
        <v>20</v>
      </c>
      <c r="J3" s="4" t="s">
        <v>63</v>
      </c>
      <c r="K3" s="4" t="s">
        <v>21</v>
      </c>
      <c r="L3" s="1" t="s">
        <v>53</v>
      </c>
    </row>
    <row r="4" spans="1:12" s="9" customFormat="1" ht="14.25" collapsed="1">
      <c r="A4" s="61">
        <v>1</v>
      </c>
      <c r="B4" s="47" t="s">
        <v>47</v>
      </c>
      <c r="C4" s="48">
        <v>38118</v>
      </c>
      <c r="D4" s="48">
        <v>38182</v>
      </c>
      <c r="E4" s="71">
        <v>0.00038983164740957754</v>
      </c>
      <c r="F4" s="71">
        <v>0.040632741716808196</v>
      </c>
      <c r="G4" s="71">
        <v>0.05780327920428685</v>
      </c>
      <c r="H4" s="71">
        <v>0.08641839027600962</v>
      </c>
      <c r="I4" s="71">
        <v>0.11938961853367558</v>
      </c>
      <c r="J4" s="71">
        <v>0.05471778985741471</v>
      </c>
      <c r="K4" s="71">
        <v>3.5745803603855224</v>
      </c>
      <c r="L4" s="72">
        <v>0.12802265739049234</v>
      </c>
    </row>
    <row r="5" spans="1:12" s="9" customFormat="1" ht="14.25" collapsed="1">
      <c r="A5" s="62">
        <v>2</v>
      </c>
      <c r="B5" s="47" t="s">
        <v>80</v>
      </c>
      <c r="C5" s="48">
        <v>38828</v>
      </c>
      <c r="D5" s="48">
        <v>39028</v>
      </c>
      <c r="E5" s="71">
        <v>-0.0003642667207389705</v>
      </c>
      <c r="F5" s="71">
        <v>0.0013434420980913409</v>
      </c>
      <c r="G5" s="71">
        <v>0.034941701030588135</v>
      </c>
      <c r="H5" s="71">
        <v>0.0687617291563074</v>
      </c>
      <c r="I5" s="71">
        <v>0.11579828404423465</v>
      </c>
      <c r="J5" s="71">
        <v>0.012598309264054475</v>
      </c>
      <c r="K5" s="71">
        <v>2.9514351983002847</v>
      </c>
      <c r="L5" s="72">
        <v>0.1426527213330646</v>
      </c>
    </row>
    <row r="6" spans="1:12" s="9" customFormat="1" ht="14.25" collapsed="1">
      <c r="A6" s="62">
        <v>3</v>
      </c>
      <c r="B6" s="47" t="s">
        <v>90</v>
      </c>
      <c r="C6" s="48">
        <v>38919</v>
      </c>
      <c r="D6" s="48">
        <v>39092</v>
      </c>
      <c r="E6" s="71">
        <v>-0.0019605567217013675</v>
      </c>
      <c r="F6" s="71">
        <v>0.022327663393313157</v>
      </c>
      <c r="G6" s="71">
        <v>0.0450594809619318</v>
      </c>
      <c r="H6" s="71">
        <v>0.10727707562596511</v>
      </c>
      <c r="I6" s="71">
        <v>0.2259409697398289</v>
      </c>
      <c r="J6" s="71">
        <v>0.052135338196026115</v>
      </c>
      <c r="K6" s="71">
        <v>0.9859802040816339</v>
      </c>
      <c r="L6" s="72">
        <v>0.0700859839902197</v>
      </c>
    </row>
    <row r="7" spans="1:12" s="9" customFormat="1" ht="14.25" collapsed="1">
      <c r="A7" s="62">
        <v>4</v>
      </c>
      <c r="B7" s="47" t="s">
        <v>91</v>
      </c>
      <c r="C7" s="48">
        <v>38919</v>
      </c>
      <c r="D7" s="48">
        <v>39092</v>
      </c>
      <c r="E7" s="71">
        <v>-0.006350298098424689</v>
      </c>
      <c r="F7" s="71">
        <v>0.0438970564695953</v>
      </c>
      <c r="G7" s="71">
        <v>0.07827115602424994</v>
      </c>
      <c r="H7" s="71">
        <v>0.1681026090972657</v>
      </c>
      <c r="I7" s="71">
        <v>0.3107887138547123</v>
      </c>
      <c r="J7" s="71">
        <v>0.09536770966326258</v>
      </c>
      <c r="K7" s="71">
        <v>-0.4137492269503549</v>
      </c>
      <c r="L7" s="72">
        <v>-0.05135618698971711</v>
      </c>
    </row>
    <row r="8" spans="1:12" s="9" customFormat="1" ht="14.25" collapsed="1">
      <c r="A8" s="62">
        <v>5</v>
      </c>
      <c r="B8" s="47" t="s">
        <v>94</v>
      </c>
      <c r="C8" s="48">
        <v>38968</v>
      </c>
      <c r="D8" s="48">
        <v>39140</v>
      </c>
      <c r="E8" s="71">
        <v>-0.13620375943549778</v>
      </c>
      <c r="F8" s="71">
        <v>-0.1366591112036759</v>
      </c>
      <c r="G8" s="71">
        <v>-0.13732430156399755</v>
      </c>
      <c r="H8" s="71">
        <v>-0.14337725756557917</v>
      </c>
      <c r="I8" s="71">
        <v>-0.17223570525789045</v>
      </c>
      <c r="J8" s="71">
        <v>-0.1368696513927833</v>
      </c>
      <c r="K8" s="71">
        <v>-0.2861812214005607</v>
      </c>
      <c r="L8" s="72">
        <v>-0.033159610840706844</v>
      </c>
    </row>
    <row r="9" spans="1:12" s="9" customFormat="1" ht="14.25" collapsed="1">
      <c r="A9" s="62">
        <v>6</v>
      </c>
      <c r="B9" s="47" t="s">
        <v>56</v>
      </c>
      <c r="C9" s="48">
        <v>39413</v>
      </c>
      <c r="D9" s="48">
        <v>39589</v>
      </c>
      <c r="E9" s="71">
        <v>0.0028280668308724444</v>
      </c>
      <c r="F9" s="71">
        <v>0.013273001172186438</v>
      </c>
      <c r="G9" s="71">
        <v>0.04197336166427679</v>
      </c>
      <c r="H9" s="71">
        <v>0.08582595866856013</v>
      </c>
      <c r="I9" s="71">
        <v>0.17538874100972457</v>
      </c>
      <c r="J9" s="71">
        <v>0.02398107805064309</v>
      </c>
      <c r="K9" s="71">
        <v>1.6425479780420815</v>
      </c>
      <c r="L9" s="72">
        <v>0.11721558360184225</v>
      </c>
    </row>
    <row r="10" spans="1:12" s="9" customFormat="1" ht="14.25">
      <c r="A10" s="62">
        <v>7</v>
      </c>
      <c r="B10" s="47" t="s">
        <v>23</v>
      </c>
      <c r="C10" s="48">
        <v>39429</v>
      </c>
      <c r="D10" s="48">
        <v>39618</v>
      </c>
      <c r="E10" s="71">
        <v>-0.0018130493094228317</v>
      </c>
      <c r="F10" s="71">
        <v>0.014997426757612287</v>
      </c>
      <c r="G10" s="71">
        <v>0.04639955187121947</v>
      </c>
      <c r="H10" s="71">
        <v>0.06972384294078071</v>
      </c>
      <c r="I10" s="71">
        <v>0.0001311346878509756</v>
      </c>
      <c r="J10" s="71">
        <v>0.040492379739598405</v>
      </c>
      <c r="K10" s="71">
        <v>-0.02353675392670207</v>
      </c>
      <c r="L10" s="72">
        <v>-0.0027378507971399513</v>
      </c>
    </row>
    <row r="11" spans="1:12" s="9" customFormat="1" ht="14.25" collapsed="1">
      <c r="A11" s="62">
        <v>8</v>
      </c>
      <c r="B11" s="47" t="s">
        <v>81</v>
      </c>
      <c r="C11" s="48">
        <v>39527</v>
      </c>
      <c r="D11" s="48">
        <v>39715</v>
      </c>
      <c r="E11" s="71">
        <v>0.0024024134990636714</v>
      </c>
      <c r="F11" s="71">
        <v>-0.005485047061252302</v>
      </c>
      <c r="G11" s="71">
        <v>0.01106179194983059</v>
      </c>
      <c r="H11" s="71">
        <v>0.041177659830646585</v>
      </c>
      <c r="I11" s="71">
        <v>0.10812867887996913</v>
      </c>
      <c r="J11" s="71">
        <v>0.0021626616974865787</v>
      </c>
      <c r="K11" s="71">
        <v>1.9100122314049566</v>
      </c>
      <c r="L11" s="72">
        <v>0.13522474775877225</v>
      </c>
    </row>
    <row r="12" spans="1:12" s="9" customFormat="1" ht="14.25" collapsed="1">
      <c r="A12" s="62">
        <v>9</v>
      </c>
      <c r="B12" s="47" t="s">
        <v>86</v>
      </c>
      <c r="C12" s="48">
        <v>39560</v>
      </c>
      <c r="D12" s="48">
        <v>39770</v>
      </c>
      <c r="E12" s="71">
        <v>-0.01509140900466277</v>
      </c>
      <c r="F12" s="71">
        <v>0.09529808312349286</v>
      </c>
      <c r="G12" s="71">
        <v>0.14319471446641097</v>
      </c>
      <c r="H12" s="71">
        <v>0.2430421320624112</v>
      </c>
      <c r="I12" s="71">
        <v>0.378168984302246</v>
      </c>
      <c r="J12" s="71">
        <v>0.14734411973017436</v>
      </c>
      <c r="K12" s="71">
        <v>-0.28120638117447483</v>
      </c>
      <c r="L12" s="72">
        <v>-0.03913292617996145</v>
      </c>
    </row>
    <row r="13" spans="1:12" s="9" customFormat="1" ht="14.25">
      <c r="A13" s="62">
        <v>10</v>
      </c>
      <c r="B13" s="47" t="s">
        <v>51</v>
      </c>
      <c r="C13" s="48">
        <v>39884</v>
      </c>
      <c r="D13" s="48">
        <v>40001</v>
      </c>
      <c r="E13" s="71">
        <v>0.00020378674192422785</v>
      </c>
      <c r="F13" s="71">
        <v>0.10888653335219467</v>
      </c>
      <c r="G13" s="71">
        <v>0.12816348141144962</v>
      </c>
      <c r="H13" s="71">
        <v>0.16304879595619992</v>
      </c>
      <c r="I13" s="71">
        <v>0.2671450182847044</v>
      </c>
      <c r="J13" s="71">
        <v>0.13983408364617644</v>
      </c>
      <c r="K13" s="71">
        <v>-0.1219552828947359</v>
      </c>
      <c r="L13" s="72">
        <v>-0.016882791103300154</v>
      </c>
    </row>
    <row r="14" spans="1:12" s="9" customFormat="1" ht="14.25">
      <c r="A14" s="62">
        <v>11</v>
      </c>
      <c r="B14" s="47" t="s">
        <v>100</v>
      </c>
      <c r="C14" s="48">
        <v>40031</v>
      </c>
      <c r="D14" s="48">
        <v>40129</v>
      </c>
      <c r="E14" s="71">
        <v>-0.021803269236692513</v>
      </c>
      <c r="F14" s="71">
        <v>0.056010800643589986</v>
      </c>
      <c r="G14" s="71" t="s">
        <v>66</v>
      </c>
      <c r="H14" s="71">
        <v>0.3611709156956966</v>
      </c>
      <c r="I14" s="71">
        <v>0.5372503419744419</v>
      </c>
      <c r="J14" s="71">
        <v>0.15349162086118473</v>
      </c>
      <c r="K14" s="71">
        <v>-0.6712400397644718</v>
      </c>
      <c r="L14" s="72">
        <v>-0.14156568503822775</v>
      </c>
    </row>
    <row r="15" spans="1:12" s="9" customFormat="1" ht="14.25">
      <c r="A15" s="62">
        <v>12</v>
      </c>
      <c r="B15" s="47" t="s">
        <v>57</v>
      </c>
      <c r="C15" s="48">
        <v>40253</v>
      </c>
      <c r="D15" s="48">
        <v>40366</v>
      </c>
      <c r="E15" s="71">
        <v>-0.01032159355420692</v>
      </c>
      <c r="F15" s="71">
        <v>0.025182224749040527</v>
      </c>
      <c r="G15" s="71">
        <v>0.08194747013105586</v>
      </c>
      <c r="H15" s="71">
        <v>0.28285576075760965</v>
      </c>
      <c r="I15" s="71">
        <v>0.4380204642682286</v>
      </c>
      <c r="J15" s="71">
        <v>0.09935662865448669</v>
      </c>
      <c r="K15" s="71">
        <v>-0.09384406450108207</v>
      </c>
      <c r="L15" s="72">
        <v>-0.014734981637292699</v>
      </c>
    </row>
    <row r="16" spans="1:12" s="9" customFormat="1" ht="14.25">
      <c r="A16" s="62">
        <v>13</v>
      </c>
      <c r="B16" s="47" t="s">
        <v>67</v>
      </c>
      <c r="C16" s="48">
        <v>40114</v>
      </c>
      <c r="D16" s="48">
        <v>40401</v>
      </c>
      <c r="E16" s="71">
        <v>-0.014734952583124183</v>
      </c>
      <c r="F16" s="71">
        <v>0.027929759288213063</v>
      </c>
      <c r="G16" s="71">
        <v>0.024794718279488093</v>
      </c>
      <c r="H16" s="71">
        <v>0.18810070059692152</v>
      </c>
      <c r="I16" s="71">
        <v>0.5494360327174541</v>
      </c>
      <c r="J16" s="71" t="s">
        <v>66</v>
      </c>
      <c r="K16" s="71">
        <v>0.10159910035505915</v>
      </c>
      <c r="L16" s="72">
        <v>0.014899879633227142</v>
      </c>
    </row>
    <row r="17" spans="1:12" s="9" customFormat="1" ht="14.25">
      <c r="A17" s="62">
        <v>14</v>
      </c>
      <c r="B17" s="47" t="s">
        <v>78</v>
      </c>
      <c r="C17" s="48">
        <v>40226</v>
      </c>
      <c r="D17" s="48">
        <v>40430</v>
      </c>
      <c r="E17" s="71">
        <v>-0.0002672230443382384</v>
      </c>
      <c r="F17" s="71">
        <v>0.0019393884210978651</v>
      </c>
      <c r="G17" s="71">
        <v>0.03569943117220831</v>
      </c>
      <c r="H17" s="71">
        <v>0.06948462130824451</v>
      </c>
      <c r="I17" s="71">
        <v>0.12205452714636356</v>
      </c>
      <c r="J17" s="71">
        <v>0.013615108473185922</v>
      </c>
      <c r="K17" s="71">
        <v>1.8476988258471243</v>
      </c>
      <c r="L17" s="72">
        <v>0.17576982572628408</v>
      </c>
    </row>
    <row r="18" spans="1:12" s="9" customFormat="1" ht="14.25">
      <c r="A18" s="62">
        <v>15</v>
      </c>
      <c r="B18" s="47" t="s">
        <v>89</v>
      </c>
      <c r="C18" s="48">
        <v>40427</v>
      </c>
      <c r="D18" s="48">
        <v>40543</v>
      </c>
      <c r="E18" s="71">
        <v>-0.0006241813165644983</v>
      </c>
      <c r="F18" s="71">
        <v>0.003927123304106939</v>
      </c>
      <c r="G18" s="71">
        <v>0.04340870185288681</v>
      </c>
      <c r="H18" s="71">
        <v>0.07866431948181729</v>
      </c>
      <c r="I18" s="71">
        <v>0.0973008909209665</v>
      </c>
      <c r="J18" s="71">
        <v>0.01841732431403753</v>
      </c>
      <c r="K18" s="71">
        <v>1.2619116621253412</v>
      </c>
      <c r="L18" s="72">
        <v>0.14184258793221538</v>
      </c>
    </row>
    <row r="19" spans="1:12" s="9" customFormat="1" ht="14.25">
      <c r="A19" s="62">
        <v>16</v>
      </c>
      <c r="B19" s="47" t="s">
        <v>46</v>
      </c>
      <c r="C19" s="48">
        <v>40444</v>
      </c>
      <c r="D19" s="48">
        <v>40638</v>
      </c>
      <c r="E19" s="71">
        <v>-0.0045222156886497444</v>
      </c>
      <c r="F19" s="71">
        <v>-0.006157647213251738</v>
      </c>
      <c r="G19" s="71">
        <v>0.04275714723600177</v>
      </c>
      <c r="H19" s="71">
        <v>0.06328607749748305</v>
      </c>
      <c r="I19" s="71">
        <v>0.05085418940312092</v>
      </c>
      <c r="J19" s="71">
        <v>0.02265824674078809</v>
      </c>
      <c r="K19" s="71">
        <v>0.27068746913580255</v>
      </c>
      <c r="L19" s="72">
        <v>0.04148778496142591</v>
      </c>
    </row>
    <row r="20" spans="1:12" s="9" customFormat="1" ht="14.25">
      <c r="A20" s="62">
        <v>17</v>
      </c>
      <c r="B20" s="47" t="s">
        <v>87</v>
      </c>
      <c r="C20" s="48">
        <v>40427</v>
      </c>
      <c r="D20" s="48">
        <v>40708</v>
      </c>
      <c r="E20" s="71">
        <v>-0.011151706953100304</v>
      </c>
      <c r="F20" s="71">
        <v>-0.005592805180886895</v>
      </c>
      <c r="G20" s="71">
        <v>0.024432056093338428</v>
      </c>
      <c r="H20" s="71">
        <v>0.05683499893977628</v>
      </c>
      <c r="I20" s="71">
        <v>0.09011045946115703</v>
      </c>
      <c r="J20" s="71">
        <v>0.004890935190768442</v>
      </c>
      <c r="K20" s="71">
        <v>1.666421442205726</v>
      </c>
      <c r="L20" s="72">
        <v>0.18769901339555672</v>
      </c>
    </row>
    <row r="21" spans="1:12" s="9" customFormat="1" ht="14.25">
      <c r="A21" s="62">
        <v>18</v>
      </c>
      <c r="B21" s="47" t="s">
        <v>82</v>
      </c>
      <c r="C21" s="48">
        <v>41026</v>
      </c>
      <c r="D21" s="48">
        <v>41242</v>
      </c>
      <c r="E21" s="71">
        <v>-0.004314522942135968</v>
      </c>
      <c r="F21" s="71">
        <v>0.027851868666506796</v>
      </c>
      <c r="G21" s="71">
        <v>0.06522919421705797</v>
      </c>
      <c r="H21" s="71">
        <v>0.0738538867512466</v>
      </c>
      <c r="I21" s="71">
        <v>0.09182446277578316</v>
      </c>
      <c r="J21" s="71">
        <v>0.07232595253514318</v>
      </c>
      <c r="K21" s="71">
        <v>0.5485811126788951</v>
      </c>
      <c r="L21" s="72">
        <v>0.10869762892972656</v>
      </c>
    </row>
    <row r="22" spans="1:12" ht="15.75" thickBot="1">
      <c r="A22" s="76"/>
      <c r="B22" s="80" t="s">
        <v>62</v>
      </c>
      <c r="C22" s="78" t="s">
        <v>26</v>
      </c>
      <c r="D22" s="78" t="s">
        <v>26</v>
      </c>
      <c r="E22" s="77">
        <f aca="true" t="shared" si="0" ref="E22:J22">AVERAGE(E4:E21)</f>
        <v>-0.012427716993888381</v>
      </c>
      <c r="F22" s="77">
        <f t="shared" si="0"/>
        <v>0.01831125013871014</v>
      </c>
      <c r="G22" s="77">
        <f t="shared" si="0"/>
        <v>0.04516546682366376</v>
      </c>
      <c r="H22" s="77">
        <f t="shared" si="0"/>
        <v>0.11468067872652016</v>
      </c>
      <c r="I22" s="77">
        <f t="shared" si="0"/>
        <v>0.1947497670414762</v>
      </c>
      <c r="J22" s="77">
        <f t="shared" si="0"/>
        <v>0.048030566777744005</v>
      </c>
      <c r="K22" s="78" t="s">
        <v>26</v>
      </c>
      <c r="L22" s="79" t="s">
        <v>26</v>
      </c>
    </row>
    <row r="23" spans="1:12" s="9" customFormat="1" ht="14.25">
      <c r="A23" s="102" t="s">
        <v>52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</sheetData>
  <sheetProtection/>
  <mergeCells count="7">
    <mergeCell ref="A23:L23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="80" zoomScaleNormal="80" zoomScalePageLayoutView="0" workbookViewId="0" topLeftCell="A1">
      <selection activeCell="B10" sqref="B10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3" t="s">
        <v>43</v>
      </c>
      <c r="B1" s="113"/>
      <c r="C1" s="113"/>
      <c r="D1" s="113"/>
      <c r="E1" s="113"/>
      <c r="F1" s="113"/>
      <c r="G1" s="113"/>
    </row>
    <row r="2" spans="1:7" ht="30.75" customHeight="1" thickBot="1">
      <c r="A2" s="103" t="s">
        <v>24</v>
      </c>
      <c r="B2" s="117" t="s">
        <v>13</v>
      </c>
      <c r="C2" s="114" t="s">
        <v>34</v>
      </c>
      <c r="D2" s="115"/>
      <c r="E2" s="116" t="s">
        <v>35</v>
      </c>
      <c r="F2" s="115"/>
      <c r="G2" s="119" t="s">
        <v>54</v>
      </c>
    </row>
    <row r="3" spans="1:7" ht="15.75" thickBot="1">
      <c r="A3" s="104"/>
      <c r="B3" s="118"/>
      <c r="C3" s="51" t="s">
        <v>38</v>
      </c>
      <c r="D3" s="29" t="s">
        <v>36</v>
      </c>
      <c r="E3" s="29" t="s">
        <v>37</v>
      </c>
      <c r="F3" s="29" t="s">
        <v>36</v>
      </c>
      <c r="G3" s="120"/>
    </row>
    <row r="4" spans="1:7" ht="14.25">
      <c r="A4" s="89">
        <v>1</v>
      </c>
      <c r="B4" s="83" t="s">
        <v>46</v>
      </c>
      <c r="C4" s="30">
        <v>172.49978000000002</v>
      </c>
      <c r="D4" s="68">
        <v>0.11700364369481349</v>
      </c>
      <c r="E4" s="31">
        <v>141</v>
      </c>
      <c r="F4" s="68">
        <v>0.12207792207792208</v>
      </c>
      <c r="G4" s="50">
        <v>179.98084535064925</v>
      </c>
    </row>
    <row r="5" spans="1:7" ht="14.25">
      <c r="A5" s="90">
        <v>2</v>
      </c>
      <c r="B5" s="83" t="s">
        <v>56</v>
      </c>
      <c r="C5" s="30">
        <v>29.226049999999816</v>
      </c>
      <c r="D5" s="68">
        <v>0.010222190825941084</v>
      </c>
      <c r="E5" s="31">
        <v>8</v>
      </c>
      <c r="F5" s="68">
        <v>0.007373271889400922</v>
      </c>
      <c r="G5" s="50">
        <v>21.083344516128815</v>
      </c>
    </row>
    <row r="6" spans="1:7" ht="14.25">
      <c r="A6" s="90">
        <v>3</v>
      </c>
      <c r="B6" s="83" t="s">
        <v>57</v>
      </c>
      <c r="C6" s="30">
        <v>-7.795359999999869</v>
      </c>
      <c r="D6" s="68">
        <v>-0.0029035746855171074</v>
      </c>
      <c r="E6" s="31">
        <v>21978</v>
      </c>
      <c r="F6" s="68">
        <v>0.0074953831672751395</v>
      </c>
      <c r="G6" s="50">
        <v>19.89750656921303</v>
      </c>
    </row>
    <row r="7" spans="1:7" ht="14.25">
      <c r="A7" s="90">
        <v>4</v>
      </c>
      <c r="B7" s="83" t="s">
        <v>67</v>
      </c>
      <c r="C7" s="30">
        <v>-53.779261300000364</v>
      </c>
      <c r="D7" s="68">
        <v>-0.012229829147026545</v>
      </c>
      <c r="E7" s="31">
        <v>10</v>
      </c>
      <c r="F7" s="68">
        <v>0.0025425883549453345</v>
      </c>
      <c r="G7" s="50">
        <v>11.080695785913703</v>
      </c>
    </row>
    <row r="8" spans="1:7" ht="14.25">
      <c r="A8" s="90">
        <v>5</v>
      </c>
      <c r="B8" s="83" t="s">
        <v>47</v>
      </c>
      <c r="C8" s="30">
        <v>8.93325</v>
      </c>
      <c r="D8" s="68">
        <v>0.0003898316474114445</v>
      </c>
      <c r="E8" s="31">
        <v>0</v>
      </c>
      <c r="F8" s="68">
        <v>0</v>
      </c>
      <c r="G8" s="50">
        <v>0</v>
      </c>
    </row>
    <row r="9" spans="1:7" ht="14.25">
      <c r="A9" s="90">
        <v>6</v>
      </c>
      <c r="B9" s="83" t="s">
        <v>81</v>
      </c>
      <c r="C9" s="30">
        <v>0.8438899999999558</v>
      </c>
      <c r="D9" s="68">
        <v>0.0024024134990647894</v>
      </c>
      <c r="E9" s="31">
        <v>0</v>
      </c>
      <c r="F9" s="68">
        <v>0</v>
      </c>
      <c r="G9" s="50">
        <v>0</v>
      </c>
    </row>
    <row r="10" spans="1:7" ht="14.25">
      <c r="A10" s="90">
        <v>7</v>
      </c>
      <c r="B10" s="83" t="s">
        <v>78</v>
      </c>
      <c r="C10" s="30">
        <v>-0.9659300000001677</v>
      </c>
      <c r="D10" s="68">
        <v>-0.0002672230443384891</v>
      </c>
      <c r="E10" s="31">
        <v>0</v>
      </c>
      <c r="F10" s="68">
        <v>0</v>
      </c>
      <c r="G10" s="50">
        <v>0</v>
      </c>
    </row>
    <row r="11" spans="1:7" ht="14.25">
      <c r="A11" s="90">
        <v>8</v>
      </c>
      <c r="B11" s="83" t="s">
        <v>80</v>
      </c>
      <c r="C11" s="30">
        <v>-1.0165699999998323</v>
      </c>
      <c r="D11" s="68">
        <v>-0.00036426672073896154</v>
      </c>
      <c r="E11" s="31">
        <v>0</v>
      </c>
      <c r="F11" s="68">
        <v>0</v>
      </c>
      <c r="G11" s="50">
        <v>0</v>
      </c>
    </row>
    <row r="12" spans="1:7" ht="14.25">
      <c r="A12" s="90">
        <v>9</v>
      </c>
      <c r="B12" s="83" t="s">
        <v>23</v>
      </c>
      <c r="C12" s="30">
        <v>-1.693780000000028</v>
      </c>
      <c r="D12" s="68">
        <v>-0.001813049309422181</v>
      </c>
      <c r="E12" s="31">
        <v>0</v>
      </c>
      <c r="F12" s="68">
        <v>0</v>
      </c>
      <c r="G12" s="50">
        <v>0</v>
      </c>
    </row>
    <row r="13" spans="1:7" ht="14.25">
      <c r="A13" s="90">
        <v>10</v>
      </c>
      <c r="B13" s="83" t="s">
        <v>89</v>
      </c>
      <c r="C13" s="30">
        <v>-2.073880000000354</v>
      </c>
      <c r="D13" s="68">
        <v>-0.0006241813165643632</v>
      </c>
      <c r="E13" s="31">
        <v>0</v>
      </c>
      <c r="F13" s="68">
        <v>0</v>
      </c>
      <c r="G13" s="50">
        <v>0</v>
      </c>
    </row>
    <row r="14" spans="1:7" ht="14.25">
      <c r="A14" s="90">
        <v>11</v>
      </c>
      <c r="B14" s="83" t="s">
        <v>90</v>
      </c>
      <c r="C14" s="30">
        <v>-2.2939499999999535</v>
      </c>
      <c r="D14" s="68">
        <v>-0.0019605567217019526</v>
      </c>
      <c r="E14" s="31">
        <v>0</v>
      </c>
      <c r="F14" s="68">
        <v>0</v>
      </c>
      <c r="G14" s="50">
        <v>0</v>
      </c>
    </row>
    <row r="15" spans="1:7" ht="14.25">
      <c r="A15" s="90">
        <v>12</v>
      </c>
      <c r="B15" s="83" t="s">
        <v>91</v>
      </c>
      <c r="C15" s="30">
        <v>-5.282790000000038</v>
      </c>
      <c r="D15" s="68">
        <v>-0.006350298098424274</v>
      </c>
      <c r="E15" s="31">
        <v>0</v>
      </c>
      <c r="F15" s="68">
        <v>0</v>
      </c>
      <c r="G15" s="50">
        <v>0</v>
      </c>
    </row>
    <row r="16" spans="1:7" ht="14.25">
      <c r="A16" s="90">
        <v>13</v>
      </c>
      <c r="B16" s="83" t="s">
        <v>82</v>
      </c>
      <c r="C16" s="30">
        <v>-6.6579999999999995</v>
      </c>
      <c r="D16" s="68">
        <v>-0.004314522942135533</v>
      </c>
      <c r="E16" s="31">
        <v>0</v>
      </c>
      <c r="F16" s="68">
        <v>0</v>
      </c>
      <c r="G16" s="50">
        <v>0</v>
      </c>
    </row>
    <row r="17" spans="1:7" ht="14.25">
      <c r="A17" s="90">
        <v>14</v>
      </c>
      <c r="B17" s="83" t="s">
        <v>100</v>
      </c>
      <c r="C17" s="30">
        <v>-28.74773999999999</v>
      </c>
      <c r="D17" s="68">
        <v>-0.021803269236693762</v>
      </c>
      <c r="E17" s="31">
        <v>0</v>
      </c>
      <c r="F17" s="68">
        <v>0</v>
      </c>
      <c r="G17" s="50">
        <v>0</v>
      </c>
    </row>
    <row r="18" spans="1:7" ht="14.25">
      <c r="A18" s="90">
        <v>15</v>
      </c>
      <c r="B18" s="83" t="s">
        <v>87</v>
      </c>
      <c r="C18" s="30">
        <v>-56.712940000000415</v>
      </c>
      <c r="D18" s="68">
        <v>-0.01115170695310036</v>
      </c>
      <c r="E18" s="31">
        <v>0</v>
      </c>
      <c r="F18" s="68">
        <v>0</v>
      </c>
      <c r="G18" s="50">
        <v>0</v>
      </c>
    </row>
    <row r="19" spans="1:7" ht="14.25">
      <c r="A19" s="90">
        <v>16</v>
      </c>
      <c r="B19" s="83" t="s">
        <v>94</v>
      </c>
      <c r="C19" s="30">
        <v>-100.45556000000006</v>
      </c>
      <c r="D19" s="68">
        <v>-0.13620375943549715</v>
      </c>
      <c r="E19" s="31">
        <v>0</v>
      </c>
      <c r="F19" s="68">
        <v>0</v>
      </c>
      <c r="G19" s="50">
        <v>0</v>
      </c>
    </row>
    <row r="20" spans="1:7" ht="14.25">
      <c r="A20" s="90">
        <v>17</v>
      </c>
      <c r="B20" s="83" t="s">
        <v>86</v>
      </c>
      <c r="C20" s="30">
        <v>-13.309669999999924</v>
      </c>
      <c r="D20" s="68">
        <v>-0.019249773332276267</v>
      </c>
      <c r="E20" s="31">
        <v>-40</v>
      </c>
      <c r="F20" s="68">
        <v>-0.004222081486172683</v>
      </c>
      <c r="G20" s="50">
        <v>-2.8893226936879626</v>
      </c>
    </row>
    <row r="21" spans="1:7" ht="14.25">
      <c r="A21" s="90">
        <v>18</v>
      </c>
      <c r="B21" s="83" t="s">
        <v>51</v>
      </c>
      <c r="C21" s="30">
        <v>-17.619409999999682</v>
      </c>
      <c r="D21" s="68">
        <v>-0.00438129937935739</v>
      </c>
      <c r="E21" s="31">
        <v>-21</v>
      </c>
      <c r="F21" s="68">
        <v>-0.0045841519318926</v>
      </c>
      <c r="G21" s="50">
        <v>-18.44083117223336</v>
      </c>
    </row>
    <row r="22" spans="1:7" ht="15.75" thickBot="1">
      <c r="A22" s="63"/>
      <c r="B22" s="64" t="s">
        <v>25</v>
      </c>
      <c r="C22" s="54">
        <v>-86.90187130000089</v>
      </c>
      <c r="D22" s="67">
        <v>-0.0014306174842138384</v>
      </c>
      <c r="E22" s="55">
        <v>22076</v>
      </c>
      <c r="F22" s="67">
        <v>0.007193159265135172</v>
      </c>
      <c r="G22" s="56">
        <v>210.71223835598346</v>
      </c>
    </row>
    <row r="24" ht="14.25">
      <c r="D24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85" zoomScaleNormal="85" zoomScalePageLayoutView="0" workbookViewId="0" topLeftCell="A1">
      <selection activeCell="B2" sqref="B2:C19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94</v>
      </c>
      <c r="C2" s="71">
        <v>-0.13620375943549778</v>
      </c>
    </row>
    <row r="3" spans="1:5" ht="14.25">
      <c r="A3" s="14"/>
      <c r="B3" s="47" t="s">
        <v>100</v>
      </c>
      <c r="C3" s="71">
        <v>-0.021803269236692513</v>
      </c>
      <c r="D3" s="14"/>
      <c r="E3" s="14"/>
    </row>
    <row r="4" spans="1:5" ht="14.25">
      <c r="A4" s="14"/>
      <c r="B4" s="47" t="s">
        <v>86</v>
      </c>
      <c r="C4" s="71">
        <v>-0.01509140900466277</v>
      </c>
      <c r="D4" s="14"/>
      <c r="E4" s="14"/>
    </row>
    <row r="5" spans="1:5" ht="14.25">
      <c r="A5" s="14"/>
      <c r="B5" s="47" t="s">
        <v>67</v>
      </c>
      <c r="C5" s="71">
        <v>-0.014734952583124183</v>
      </c>
      <c r="D5" s="14"/>
      <c r="E5" s="14"/>
    </row>
    <row r="6" spans="1:5" ht="14.25">
      <c r="A6" s="14"/>
      <c r="B6" s="47" t="s">
        <v>87</v>
      </c>
      <c r="C6" s="71">
        <v>-0.011151706953100304</v>
      </c>
      <c r="D6" s="14"/>
      <c r="E6" s="14"/>
    </row>
    <row r="7" spans="1:5" ht="14.25">
      <c r="A7" s="14"/>
      <c r="B7" s="47" t="s">
        <v>57</v>
      </c>
      <c r="C7" s="71">
        <v>-0.01032159355420692</v>
      </c>
      <c r="D7" s="14"/>
      <c r="E7" s="14"/>
    </row>
    <row r="8" spans="1:5" ht="14.25">
      <c r="A8" s="14"/>
      <c r="B8" s="47" t="s">
        <v>91</v>
      </c>
      <c r="C8" s="71">
        <v>-0.006350298098424689</v>
      </c>
      <c r="D8" s="14"/>
      <c r="E8" s="14"/>
    </row>
    <row r="9" spans="1:5" ht="14.25">
      <c r="A9" s="14"/>
      <c r="B9" s="47" t="s">
        <v>46</v>
      </c>
      <c r="C9" s="71">
        <v>-0.0045222156886497444</v>
      </c>
      <c r="D9" s="14"/>
      <c r="E9" s="14"/>
    </row>
    <row r="10" spans="1:5" ht="14.25">
      <c r="A10" s="14"/>
      <c r="B10" s="47" t="s">
        <v>82</v>
      </c>
      <c r="C10" s="71">
        <v>-0.004314522942135968</v>
      </c>
      <c r="D10" s="14"/>
      <c r="E10" s="14"/>
    </row>
    <row r="11" spans="1:5" ht="14.25">
      <c r="A11" s="14"/>
      <c r="B11" s="47" t="s">
        <v>90</v>
      </c>
      <c r="C11" s="71">
        <v>-0.0019605567217013675</v>
      </c>
      <c r="D11" s="14"/>
      <c r="E11" s="14"/>
    </row>
    <row r="12" spans="1:5" ht="14.25">
      <c r="A12" s="14"/>
      <c r="B12" s="47" t="s">
        <v>23</v>
      </c>
      <c r="C12" s="71">
        <v>-0.0018130493094228317</v>
      </c>
      <c r="D12" s="14"/>
      <c r="E12" s="14"/>
    </row>
    <row r="13" spans="1:5" ht="14.25">
      <c r="A13" s="14"/>
      <c r="B13" s="47" t="s">
        <v>89</v>
      </c>
      <c r="C13" s="71">
        <v>-0.0006241813165644983</v>
      </c>
      <c r="D13" s="14"/>
      <c r="E13" s="14"/>
    </row>
    <row r="14" spans="1:5" ht="14.25">
      <c r="A14" s="14"/>
      <c r="B14" s="47" t="s">
        <v>80</v>
      </c>
      <c r="C14" s="71">
        <v>-0.0003642667207389705</v>
      </c>
      <c r="D14" s="14"/>
      <c r="E14" s="14"/>
    </row>
    <row r="15" spans="1:5" ht="14.25">
      <c r="A15" s="14"/>
      <c r="B15" s="47" t="s">
        <v>78</v>
      </c>
      <c r="C15" s="71">
        <v>-0.0002672230443382384</v>
      </c>
      <c r="D15" s="14"/>
      <c r="E15" s="14"/>
    </row>
    <row r="16" spans="1:5" ht="14.25">
      <c r="A16" s="14"/>
      <c r="B16" s="47" t="s">
        <v>51</v>
      </c>
      <c r="C16" s="71">
        <v>0.00020378674192422785</v>
      </c>
      <c r="D16" s="14"/>
      <c r="E16" s="14"/>
    </row>
    <row r="17" spans="1:5" ht="14.25">
      <c r="A17" s="14"/>
      <c r="B17" s="47" t="s">
        <v>47</v>
      </c>
      <c r="C17" s="71">
        <v>0.00038983164740957754</v>
      </c>
      <c r="D17" s="14"/>
      <c r="E17" s="14"/>
    </row>
    <row r="18" spans="1:5" ht="14.25">
      <c r="A18" s="14"/>
      <c r="B18" s="47" t="s">
        <v>81</v>
      </c>
      <c r="C18" s="71">
        <v>0.0024024134990636714</v>
      </c>
      <c r="D18" s="14"/>
      <c r="E18" s="14"/>
    </row>
    <row r="19" spans="1:5" ht="14.25">
      <c r="A19" s="14"/>
      <c r="B19" s="47" t="s">
        <v>56</v>
      </c>
      <c r="C19" s="71">
        <v>0.0028280668308724444</v>
      </c>
      <c r="D19" s="14"/>
      <c r="E19" s="14"/>
    </row>
    <row r="20" spans="2:3" ht="14.25">
      <c r="B20" s="47" t="s">
        <v>22</v>
      </c>
      <c r="C20" s="75">
        <v>-0.024255554139586244</v>
      </c>
    </row>
    <row r="21" spans="2:3" ht="14.25">
      <c r="B21" s="14" t="s">
        <v>28</v>
      </c>
      <c r="C21" s="87">
        <v>-0.004669828529733744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9" t="s">
        <v>60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24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103</v>
      </c>
      <c r="C3" s="45" t="s">
        <v>8</v>
      </c>
      <c r="D3" s="46" t="s">
        <v>11</v>
      </c>
      <c r="E3" s="43">
        <v>8883750.32</v>
      </c>
      <c r="F3" s="95">
        <v>30146</v>
      </c>
      <c r="G3" s="43">
        <v>294.69084853711934</v>
      </c>
      <c r="H3" s="73">
        <v>100</v>
      </c>
      <c r="I3" s="42" t="s">
        <v>101</v>
      </c>
      <c r="J3" s="44" t="s">
        <v>102</v>
      </c>
    </row>
    <row r="4" spans="1:10" ht="15" customHeight="1">
      <c r="A4" s="41">
        <v>2</v>
      </c>
      <c r="B4" s="42" t="s">
        <v>104</v>
      </c>
      <c r="C4" s="45" t="s">
        <v>8</v>
      </c>
      <c r="D4" s="46" t="s">
        <v>65</v>
      </c>
      <c r="E4" s="43">
        <v>2085637.25</v>
      </c>
      <c r="F4" s="95">
        <v>54634</v>
      </c>
      <c r="G4" s="43">
        <v>38.17471263315884</v>
      </c>
      <c r="H4" s="73">
        <v>100</v>
      </c>
      <c r="I4" s="42" t="s">
        <v>101</v>
      </c>
      <c r="J4" s="44" t="s">
        <v>102</v>
      </c>
    </row>
    <row r="5" spans="1:10" ht="15" customHeight="1">
      <c r="A5" s="41">
        <v>3</v>
      </c>
      <c r="B5" s="42" t="s">
        <v>27</v>
      </c>
      <c r="C5" s="45" t="s">
        <v>8</v>
      </c>
      <c r="D5" s="46" t="s">
        <v>11</v>
      </c>
      <c r="E5" s="43">
        <v>1332007.58</v>
      </c>
      <c r="F5" s="95">
        <v>783</v>
      </c>
      <c r="G5" s="43">
        <v>1701.1591060025544</v>
      </c>
      <c r="H5" s="73">
        <v>1000</v>
      </c>
      <c r="I5" s="42" t="s">
        <v>73</v>
      </c>
      <c r="J5" s="44" t="s">
        <v>58</v>
      </c>
    </row>
    <row r="6" spans="1:10" ht="15" customHeight="1">
      <c r="A6" s="41">
        <v>4</v>
      </c>
      <c r="B6" s="42" t="s">
        <v>64</v>
      </c>
      <c r="C6" s="45" t="s">
        <v>8</v>
      </c>
      <c r="D6" s="46" t="s">
        <v>65</v>
      </c>
      <c r="E6" s="43">
        <v>1173950.5601</v>
      </c>
      <c r="F6" s="95">
        <v>2939</v>
      </c>
      <c r="G6" s="43">
        <v>399.4387751275944</v>
      </c>
      <c r="H6" s="73">
        <v>1000</v>
      </c>
      <c r="I6" s="42" t="s">
        <v>72</v>
      </c>
      <c r="J6" s="44" t="s">
        <v>30</v>
      </c>
    </row>
    <row r="7" spans="1:10" ht="15" customHeight="1">
      <c r="A7" s="41">
        <v>5</v>
      </c>
      <c r="B7" s="42" t="s">
        <v>32</v>
      </c>
      <c r="C7" s="45" t="s">
        <v>8</v>
      </c>
      <c r="D7" s="46" t="s">
        <v>11</v>
      </c>
      <c r="E7" s="43">
        <v>498430.97</v>
      </c>
      <c r="F7" s="95">
        <v>679</v>
      </c>
      <c r="G7" s="43">
        <v>734.0662297496318</v>
      </c>
      <c r="H7" s="74">
        <v>1000</v>
      </c>
      <c r="I7" s="42" t="s">
        <v>33</v>
      </c>
      <c r="J7" s="44" t="s">
        <v>31</v>
      </c>
    </row>
    <row r="8" spans="1:10" ht="15.75" thickBot="1">
      <c r="A8" s="121" t="s">
        <v>25</v>
      </c>
      <c r="B8" s="122"/>
      <c r="C8" s="57" t="s">
        <v>26</v>
      </c>
      <c r="D8" s="57" t="s">
        <v>26</v>
      </c>
      <c r="E8" s="58">
        <f>SUM(E3:E7)</f>
        <v>13973776.680100001</v>
      </c>
      <c r="F8" s="59">
        <f>SUM(F3:F7)</f>
        <v>89181</v>
      </c>
      <c r="G8" s="57" t="s">
        <v>26</v>
      </c>
      <c r="H8" s="57" t="s">
        <v>26</v>
      </c>
      <c r="I8" s="57" t="s">
        <v>26</v>
      </c>
      <c r="J8" s="60" t="s">
        <v>26</v>
      </c>
    </row>
  </sheetData>
  <sheetProtection/>
  <mergeCells count="2">
    <mergeCell ref="A1:J1"/>
    <mergeCell ref="A8:B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9" t="s">
        <v>49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5.75" customHeight="1" thickBot="1">
      <c r="A2" s="103" t="s">
        <v>24</v>
      </c>
      <c r="B2" s="107" t="s">
        <v>13</v>
      </c>
      <c r="C2" s="109" t="s">
        <v>14</v>
      </c>
      <c r="D2" s="111" t="s">
        <v>15</v>
      </c>
      <c r="E2" s="105" t="s">
        <v>16</v>
      </c>
      <c r="F2" s="106"/>
      <c r="G2" s="106"/>
      <c r="H2" s="106"/>
      <c r="I2" s="106"/>
      <c r="J2" s="106"/>
      <c r="K2" s="106"/>
      <c r="L2" s="106"/>
    </row>
    <row r="3" spans="1:12" ht="63.75" customHeight="1" thickBot="1">
      <c r="A3" s="104"/>
      <c r="B3" s="108"/>
      <c r="C3" s="110"/>
      <c r="D3" s="112"/>
      <c r="E3" s="4" t="s">
        <v>17</v>
      </c>
      <c r="F3" s="4" t="s">
        <v>50</v>
      </c>
      <c r="G3" s="4" t="s">
        <v>18</v>
      </c>
      <c r="H3" s="4" t="s">
        <v>19</v>
      </c>
      <c r="I3" s="4" t="s">
        <v>20</v>
      </c>
      <c r="J3" s="4" t="s">
        <v>63</v>
      </c>
      <c r="K3" s="4" t="s">
        <v>21</v>
      </c>
      <c r="L3" s="1" t="s">
        <v>53</v>
      </c>
    </row>
    <row r="4" spans="1:12" ht="14.25" collapsed="1">
      <c r="A4" s="61">
        <v>1</v>
      </c>
      <c r="B4" s="47" t="s">
        <v>32</v>
      </c>
      <c r="C4" s="48">
        <v>38441</v>
      </c>
      <c r="D4" s="48">
        <v>38625</v>
      </c>
      <c r="E4" s="71">
        <v>-0.0009350618675213473</v>
      </c>
      <c r="F4" s="71">
        <v>0.05974732507500424</v>
      </c>
      <c r="G4" s="71">
        <v>-0.11730182806695977</v>
      </c>
      <c r="H4" s="71">
        <v>-0.13854203946590793</v>
      </c>
      <c r="I4" s="71">
        <v>-0.16543320927737482</v>
      </c>
      <c r="J4" s="71">
        <v>0.056213759804705665</v>
      </c>
      <c r="K4" s="72">
        <v>-0.26593377025036813</v>
      </c>
      <c r="L4" s="72">
        <v>-0.026735516726836384</v>
      </c>
    </row>
    <row r="5" spans="1:12" ht="14.25" collapsed="1">
      <c r="A5" s="62">
        <v>2</v>
      </c>
      <c r="B5" s="47" t="s">
        <v>103</v>
      </c>
      <c r="C5" s="48">
        <v>38862</v>
      </c>
      <c r="D5" s="48">
        <v>38958</v>
      </c>
      <c r="E5" s="71">
        <v>-0.004238043437845174</v>
      </c>
      <c r="F5" s="71">
        <v>0.0491699064250779</v>
      </c>
      <c r="G5" s="71" t="s">
        <v>66</v>
      </c>
      <c r="H5" s="71">
        <v>0.16444946794833548</v>
      </c>
      <c r="I5" s="71">
        <v>0.1467552406616246</v>
      </c>
      <c r="J5" s="71">
        <v>0.09601137295586204</v>
      </c>
      <c r="K5" s="72">
        <v>1.946908485371194</v>
      </c>
      <c r="L5" s="72">
        <v>0.1084576071634209</v>
      </c>
    </row>
    <row r="6" spans="1:12" ht="14.25">
      <c r="A6" s="62">
        <v>3</v>
      </c>
      <c r="B6" s="47" t="s">
        <v>64</v>
      </c>
      <c r="C6" s="48">
        <v>39048</v>
      </c>
      <c r="D6" s="48">
        <v>39140</v>
      </c>
      <c r="E6" s="71">
        <v>-0.007926871445338102</v>
      </c>
      <c r="F6" s="71">
        <v>0.013922528459292094</v>
      </c>
      <c r="G6" s="71">
        <v>0.04332650875862254</v>
      </c>
      <c r="H6" s="71">
        <v>0.11812734762592103</v>
      </c>
      <c r="I6" s="71">
        <v>-0.04130266759879142</v>
      </c>
      <c r="J6" s="71">
        <v>0.05855340807487974</v>
      </c>
      <c r="K6" s="72">
        <v>-0.6005612248724059</v>
      </c>
      <c r="L6" s="72">
        <v>-0.08770750957481055</v>
      </c>
    </row>
    <row r="7" spans="1:12" ht="14.25">
      <c r="A7" s="62">
        <v>4</v>
      </c>
      <c r="B7" s="47" t="s">
        <v>27</v>
      </c>
      <c r="C7" s="48">
        <v>39100</v>
      </c>
      <c r="D7" s="48">
        <v>39268</v>
      </c>
      <c r="E7" s="71">
        <v>-0.006817443646158883</v>
      </c>
      <c r="F7" s="71">
        <v>0.021599661499632328</v>
      </c>
      <c r="G7" s="71">
        <v>0.026024912174461345</v>
      </c>
      <c r="H7" s="71">
        <v>0.07827584834913548</v>
      </c>
      <c r="I7" s="71">
        <v>0.12882311123014678</v>
      </c>
      <c r="J7" s="71">
        <v>0.042262241421645586</v>
      </c>
      <c r="K7" s="72">
        <v>0.7011591060025533</v>
      </c>
      <c r="L7" s="72">
        <v>0.05662256462929394</v>
      </c>
    </row>
    <row r="8" spans="1:12" ht="14.25">
      <c r="A8" s="62">
        <v>5</v>
      </c>
      <c r="B8" s="47" t="s">
        <v>104</v>
      </c>
      <c r="C8" s="48">
        <v>40253</v>
      </c>
      <c r="D8" s="48">
        <v>40445</v>
      </c>
      <c r="E8" s="71">
        <v>-0.012728741093616991</v>
      </c>
      <c r="F8" s="71">
        <v>0.03821774747878126</v>
      </c>
      <c r="G8" s="71" t="s">
        <v>66</v>
      </c>
      <c r="H8" s="71">
        <v>0.19459981257762582</v>
      </c>
      <c r="I8" s="71">
        <v>0.3852959321690932</v>
      </c>
      <c r="J8" s="71">
        <v>0.09108214734544928</v>
      </c>
      <c r="K8" s="72">
        <v>-0.6182528736684116</v>
      </c>
      <c r="L8" s="72">
        <v>-0.13925304658321958</v>
      </c>
    </row>
    <row r="9" spans="1:12" ht="15.75" thickBot="1">
      <c r="A9" s="76"/>
      <c r="B9" s="80" t="s">
        <v>62</v>
      </c>
      <c r="C9" s="79" t="s">
        <v>26</v>
      </c>
      <c r="D9" s="79" t="s">
        <v>26</v>
      </c>
      <c r="E9" s="77">
        <f aca="true" t="shared" si="0" ref="E9:J9">AVERAGE(E4:E8)</f>
        <v>-0.006529232298096099</v>
      </c>
      <c r="F9" s="77">
        <f t="shared" si="0"/>
        <v>0.03653143378755756</v>
      </c>
      <c r="G9" s="77">
        <f t="shared" si="0"/>
        <v>-0.015983469044625293</v>
      </c>
      <c r="H9" s="77">
        <f t="shared" si="0"/>
        <v>0.08338208740702198</v>
      </c>
      <c r="I9" s="77">
        <f t="shared" si="0"/>
        <v>0.09082768143693967</v>
      </c>
      <c r="J9" s="77">
        <f t="shared" si="0"/>
        <v>0.06882458592050847</v>
      </c>
      <c r="K9" s="79" t="s">
        <v>26</v>
      </c>
      <c r="L9" s="79" t="s">
        <v>26</v>
      </c>
    </row>
    <row r="10" spans="1:12" s="9" customFormat="1" ht="14.25">
      <c r="A10" s="102" t="s">
        <v>52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</row>
    <row r="11" spans="12:15" ht="14.25">
      <c r="L11"/>
      <c r="M11"/>
      <c r="N11"/>
      <c r="O11"/>
    </row>
  </sheetData>
  <sheetProtection/>
  <mergeCells count="7"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3"/>
  <sheetViews>
    <sheetView zoomScale="85" zoomScaleNormal="85" zoomScalePageLayoutView="0" workbookViewId="0" topLeftCell="A1">
      <selection activeCell="B7" sqref="B7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3" t="s">
        <v>44</v>
      </c>
      <c r="B1" s="113"/>
      <c r="C1" s="113"/>
      <c r="D1" s="113"/>
      <c r="E1" s="113"/>
      <c r="F1" s="113"/>
      <c r="G1" s="113"/>
    </row>
    <row r="2" spans="1:7" s="11" customFormat="1" ht="15.75" thickBot="1">
      <c r="A2" s="103" t="s">
        <v>24</v>
      </c>
      <c r="B2" s="117" t="s">
        <v>13</v>
      </c>
      <c r="C2" s="116" t="s">
        <v>34</v>
      </c>
      <c r="D2" s="115"/>
      <c r="E2" s="116" t="s">
        <v>35</v>
      </c>
      <c r="F2" s="115"/>
      <c r="G2" s="119" t="s">
        <v>54</v>
      </c>
    </row>
    <row r="3" spans="1:7" s="11" customFormat="1" ht="15.75" thickBot="1">
      <c r="A3" s="104"/>
      <c r="B3" s="118"/>
      <c r="C3" s="29" t="s">
        <v>38</v>
      </c>
      <c r="D3" s="29" t="s">
        <v>36</v>
      </c>
      <c r="E3" s="29" t="s">
        <v>37</v>
      </c>
      <c r="F3" s="29" t="s">
        <v>36</v>
      </c>
      <c r="G3" s="120"/>
    </row>
    <row r="4" spans="1:7" ht="14.25" customHeight="1">
      <c r="A4" s="91">
        <v>1</v>
      </c>
      <c r="B4" s="92" t="s">
        <v>32</v>
      </c>
      <c r="C4" s="30">
        <v>-0.46649999999999997</v>
      </c>
      <c r="D4" s="68">
        <v>-0.0009350618675215971</v>
      </c>
      <c r="E4" s="31">
        <v>0</v>
      </c>
      <c r="F4" s="88">
        <v>0</v>
      </c>
      <c r="G4" s="50">
        <v>0</v>
      </c>
    </row>
    <row r="5" spans="1:7" ht="14.25" customHeight="1">
      <c r="A5" s="91">
        <v>2</v>
      </c>
      <c r="B5" s="92" t="s">
        <v>27</v>
      </c>
      <c r="C5" s="30">
        <v>-9.143219999999971</v>
      </c>
      <c r="D5" s="68">
        <v>-0.006817443646158187</v>
      </c>
      <c r="E5" s="31">
        <v>0</v>
      </c>
      <c r="F5" s="88">
        <v>0</v>
      </c>
      <c r="G5" s="50">
        <v>0</v>
      </c>
    </row>
    <row r="6" spans="1:7" ht="14.25" customHeight="1">
      <c r="A6" s="91">
        <v>3</v>
      </c>
      <c r="B6" s="92" t="s">
        <v>64</v>
      </c>
      <c r="C6" s="30">
        <v>-9.380110100000165</v>
      </c>
      <c r="D6" s="68">
        <v>-0.007926871445337245</v>
      </c>
      <c r="E6" s="31">
        <v>0</v>
      </c>
      <c r="F6" s="88">
        <v>0</v>
      </c>
      <c r="G6" s="50">
        <v>0</v>
      </c>
    </row>
    <row r="7" spans="1:7" ht="14.25" customHeight="1">
      <c r="A7" s="91">
        <v>4</v>
      </c>
      <c r="B7" s="92" t="s">
        <v>104</v>
      </c>
      <c r="C7" s="30">
        <v>-26.889810000000057</v>
      </c>
      <c r="D7" s="68">
        <v>-0.01272874109361707</v>
      </c>
      <c r="E7" s="31">
        <v>0</v>
      </c>
      <c r="F7" s="88">
        <v>0</v>
      </c>
      <c r="G7" s="50">
        <v>0</v>
      </c>
    </row>
    <row r="8" spans="1:7" ht="14.25" customHeight="1">
      <c r="A8" s="91">
        <v>5</v>
      </c>
      <c r="B8" s="92" t="s">
        <v>103</v>
      </c>
      <c r="C8" s="30">
        <v>-37.80995999999903</v>
      </c>
      <c r="D8" s="68">
        <v>-0.004238043437845721</v>
      </c>
      <c r="E8" s="31">
        <v>0</v>
      </c>
      <c r="F8" s="88">
        <v>0</v>
      </c>
      <c r="G8" s="50">
        <v>0</v>
      </c>
    </row>
    <row r="9" spans="1:7" ht="15.75" thickBot="1">
      <c r="A9" s="65"/>
      <c r="B9" s="53" t="s">
        <v>25</v>
      </c>
      <c r="C9" s="54">
        <v>-83.68960009999921</v>
      </c>
      <c r="D9" s="67">
        <v>-0.005953391488327905</v>
      </c>
      <c r="E9" s="55">
        <v>0</v>
      </c>
      <c r="F9" s="67">
        <v>0</v>
      </c>
      <c r="G9" s="56">
        <v>0</v>
      </c>
    </row>
    <row r="11" ht="14.25">
      <c r="A11" s="11"/>
    </row>
    <row r="12" ht="14.25">
      <c r="A12" s="11"/>
    </row>
    <row r="13" ht="14.25">
      <c r="A13" s="11"/>
    </row>
    <row r="14" ht="12.75"/>
    <row r="15" ht="12.75"/>
    <row r="16" ht="12.75"/>
    <row r="17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104</v>
      </c>
      <c r="C2" s="71">
        <v>-0.012728741093616991</v>
      </c>
      <c r="D2" s="21"/>
      <c r="E2" s="21"/>
    </row>
    <row r="3" spans="1:5" ht="14.25">
      <c r="A3" s="21"/>
      <c r="B3" s="47" t="s">
        <v>64</v>
      </c>
      <c r="C3" s="71">
        <v>-0.007926871445338102</v>
      </c>
      <c r="D3" s="21"/>
      <c r="E3" s="21"/>
    </row>
    <row r="4" spans="1:5" ht="14.25">
      <c r="A4" s="21"/>
      <c r="B4" s="47" t="s">
        <v>27</v>
      </c>
      <c r="C4" s="71">
        <v>-0.006817443646158883</v>
      </c>
      <c r="D4" s="21"/>
      <c r="E4" s="21"/>
    </row>
    <row r="5" spans="1:5" ht="14.25">
      <c r="A5" s="21"/>
      <c r="B5" s="47" t="s">
        <v>103</v>
      </c>
      <c r="C5" s="71">
        <v>-0.004238043437845174</v>
      </c>
      <c r="D5" s="21"/>
      <c r="E5" s="21"/>
    </row>
    <row r="6" spans="1:5" ht="14.25">
      <c r="A6" s="21"/>
      <c r="B6" s="47" t="s">
        <v>32</v>
      </c>
      <c r="C6" s="71">
        <v>-0.0009350618675213473</v>
      </c>
      <c r="D6" s="21"/>
      <c r="E6" s="21"/>
    </row>
    <row r="7" spans="1:256" ht="14.25">
      <c r="A7" s="21"/>
      <c r="B7" s="47" t="s">
        <v>22</v>
      </c>
      <c r="C7" s="75">
        <v>-0.024255554139586244</v>
      </c>
      <c r="D7" s="21"/>
      <c r="F7" s="22">
        <v>0.004166080225193491</v>
      </c>
      <c r="G7" s="22" t="s">
        <v>22</v>
      </c>
      <c r="H7" s="22">
        <v>0.004166080225193491</v>
      </c>
      <c r="I7" s="22" t="s">
        <v>22</v>
      </c>
      <c r="J7" s="22">
        <v>0.004166080225193491</v>
      </c>
      <c r="K7" s="22" t="s">
        <v>22</v>
      </c>
      <c r="L7" s="22">
        <v>0.004166080225193491</v>
      </c>
      <c r="M7" s="22" t="s">
        <v>22</v>
      </c>
      <c r="N7" s="22">
        <v>0.004166080225193491</v>
      </c>
      <c r="O7" s="22" t="s">
        <v>22</v>
      </c>
      <c r="P7" s="22">
        <v>0.004166080225193491</v>
      </c>
      <c r="Q7" s="22" t="s">
        <v>22</v>
      </c>
      <c r="R7" s="22">
        <v>0.004166080225193491</v>
      </c>
      <c r="S7" s="22" t="s">
        <v>22</v>
      </c>
      <c r="T7" s="22">
        <v>0.004166080225193491</v>
      </c>
      <c r="U7" s="22" t="s">
        <v>22</v>
      </c>
      <c r="V7" s="22">
        <v>0.004166080225193491</v>
      </c>
      <c r="W7" s="22" t="s">
        <v>22</v>
      </c>
      <c r="X7" s="22">
        <v>0.004166080225193491</v>
      </c>
      <c r="Y7" s="22" t="s">
        <v>22</v>
      </c>
      <c r="Z7" s="22">
        <v>0.004166080225193491</v>
      </c>
      <c r="AA7" s="22" t="s">
        <v>22</v>
      </c>
      <c r="AB7" s="22">
        <v>0.004166080225193491</v>
      </c>
      <c r="AC7" s="22" t="s">
        <v>22</v>
      </c>
      <c r="AD7" s="22">
        <v>0.004166080225193491</v>
      </c>
      <c r="AE7" s="22" t="s">
        <v>22</v>
      </c>
      <c r="AF7" s="22">
        <v>0.004166080225193491</v>
      </c>
      <c r="AG7" s="22" t="s">
        <v>22</v>
      </c>
      <c r="AH7" s="22">
        <v>0.004166080225193491</v>
      </c>
      <c r="AI7" s="22" t="s">
        <v>22</v>
      </c>
      <c r="AJ7" s="22">
        <v>0.004166080225193491</v>
      </c>
      <c r="AK7" s="22" t="s">
        <v>22</v>
      </c>
      <c r="AL7" s="22">
        <v>0.004166080225193491</v>
      </c>
      <c r="AM7" s="22" t="s">
        <v>22</v>
      </c>
      <c r="AN7" s="22">
        <v>0.004166080225193491</v>
      </c>
      <c r="AO7" s="22" t="s">
        <v>22</v>
      </c>
      <c r="AP7" s="22">
        <v>0.004166080225193491</v>
      </c>
      <c r="AQ7" s="22" t="s">
        <v>22</v>
      </c>
      <c r="AR7" s="22">
        <v>0.004166080225193491</v>
      </c>
      <c r="AS7" s="22" t="s">
        <v>22</v>
      </c>
      <c r="AT7" s="22">
        <v>0.004166080225193491</v>
      </c>
      <c r="AU7" s="22" t="s">
        <v>22</v>
      </c>
      <c r="AV7" s="22">
        <v>0.004166080225193491</v>
      </c>
      <c r="AW7" s="22" t="s">
        <v>22</v>
      </c>
      <c r="AX7" s="22">
        <v>0.004166080225193491</v>
      </c>
      <c r="AY7" s="22" t="s">
        <v>22</v>
      </c>
      <c r="AZ7" s="22">
        <v>0.004166080225193491</v>
      </c>
      <c r="BA7" s="22" t="s">
        <v>22</v>
      </c>
      <c r="BB7" s="22">
        <v>0.004166080225193491</v>
      </c>
      <c r="BC7" s="22" t="s">
        <v>22</v>
      </c>
      <c r="BD7" s="22">
        <v>0.004166080225193491</v>
      </c>
      <c r="BE7" s="22" t="s">
        <v>22</v>
      </c>
      <c r="BF7" s="22">
        <v>0.004166080225193491</v>
      </c>
      <c r="BG7" s="22" t="s">
        <v>22</v>
      </c>
      <c r="BH7" s="22">
        <v>0.004166080225193491</v>
      </c>
      <c r="BI7" s="22" t="s">
        <v>22</v>
      </c>
      <c r="BJ7" s="22">
        <v>0.004166080225193491</v>
      </c>
      <c r="BK7" s="22" t="s">
        <v>22</v>
      </c>
      <c r="BL7" s="22">
        <v>0.004166080225193491</v>
      </c>
      <c r="BM7" s="22" t="s">
        <v>22</v>
      </c>
      <c r="BN7" s="22">
        <v>0.004166080225193491</v>
      </c>
      <c r="BO7" s="22" t="s">
        <v>22</v>
      </c>
      <c r="BP7" s="22">
        <v>0.004166080225193491</v>
      </c>
      <c r="BQ7" s="22" t="s">
        <v>22</v>
      </c>
      <c r="BR7" s="22">
        <v>0.004166080225193491</v>
      </c>
      <c r="BS7" s="22" t="s">
        <v>22</v>
      </c>
      <c r="BT7" s="22">
        <v>0.004166080225193491</v>
      </c>
      <c r="BU7" s="22" t="s">
        <v>22</v>
      </c>
      <c r="BV7" s="22">
        <v>0.004166080225193491</v>
      </c>
      <c r="BW7" s="22" t="s">
        <v>22</v>
      </c>
      <c r="BX7" s="22">
        <v>0.004166080225193491</v>
      </c>
      <c r="BY7" s="22" t="s">
        <v>22</v>
      </c>
      <c r="BZ7" s="22">
        <v>0.004166080225193491</v>
      </c>
      <c r="CA7" s="22" t="s">
        <v>22</v>
      </c>
      <c r="CB7" s="22">
        <v>0.004166080225193491</v>
      </c>
      <c r="CC7" s="22" t="s">
        <v>22</v>
      </c>
      <c r="CD7" s="22">
        <v>0.004166080225193491</v>
      </c>
      <c r="CE7" s="22" t="s">
        <v>22</v>
      </c>
      <c r="CF7" s="22">
        <v>0.004166080225193491</v>
      </c>
      <c r="CG7" s="22" t="s">
        <v>22</v>
      </c>
      <c r="CH7" s="22">
        <v>0.004166080225193491</v>
      </c>
      <c r="CI7" s="22" t="s">
        <v>22</v>
      </c>
      <c r="CJ7" s="22">
        <v>0.004166080225193491</v>
      </c>
      <c r="CK7" s="22" t="s">
        <v>22</v>
      </c>
      <c r="CL7" s="22">
        <v>0.004166080225193491</v>
      </c>
      <c r="CM7" s="22" t="s">
        <v>22</v>
      </c>
      <c r="CN7" s="22">
        <v>0.004166080225193491</v>
      </c>
      <c r="CO7" s="22" t="s">
        <v>22</v>
      </c>
      <c r="CP7" s="22">
        <v>0.004166080225193491</v>
      </c>
      <c r="CQ7" s="22" t="s">
        <v>22</v>
      </c>
      <c r="CR7" s="22">
        <v>0.004166080225193491</v>
      </c>
      <c r="CS7" s="22" t="s">
        <v>22</v>
      </c>
      <c r="CT7" s="22">
        <v>0.004166080225193491</v>
      </c>
      <c r="CU7" s="22" t="s">
        <v>22</v>
      </c>
      <c r="CV7" s="22">
        <v>0.004166080225193491</v>
      </c>
      <c r="CW7" s="22" t="s">
        <v>22</v>
      </c>
      <c r="CX7" s="22">
        <v>0.004166080225193491</v>
      </c>
      <c r="CY7" s="22" t="s">
        <v>22</v>
      </c>
      <c r="CZ7" s="22">
        <v>0.004166080225193491</v>
      </c>
      <c r="DA7" s="22" t="s">
        <v>22</v>
      </c>
      <c r="DB7" s="22">
        <v>0.004166080225193491</v>
      </c>
      <c r="DC7" s="22" t="s">
        <v>22</v>
      </c>
      <c r="DD7" s="22">
        <v>0.004166080225193491</v>
      </c>
      <c r="DE7" s="22" t="s">
        <v>22</v>
      </c>
      <c r="DF7" s="22">
        <v>0.004166080225193491</v>
      </c>
      <c r="DG7" s="22" t="s">
        <v>22</v>
      </c>
      <c r="DH7" s="22">
        <v>0.004166080225193491</v>
      </c>
      <c r="DI7" s="22" t="s">
        <v>22</v>
      </c>
      <c r="DJ7" s="22">
        <v>0.004166080225193491</v>
      </c>
      <c r="DK7" s="22" t="s">
        <v>22</v>
      </c>
      <c r="DL7" s="22">
        <v>0.004166080225193491</v>
      </c>
      <c r="DM7" s="22" t="s">
        <v>22</v>
      </c>
      <c r="DN7" s="22">
        <v>0.004166080225193491</v>
      </c>
      <c r="DO7" s="22" t="s">
        <v>22</v>
      </c>
      <c r="DP7" s="22">
        <v>0.004166080225193491</v>
      </c>
      <c r="DQ7" s="22" t="s">
        <v>22</v>
      </c>
      <c r="DR7" s="22">
        <v>0.004166080225193491</v>
      </c>
      <c r="DS7" s="22" t="s">
        <v>22</v>
      </c>
      <c r="DT7" s="22">
        <v>0.004166080225193491</v>
      </c>
      <c r="DU7" s="22" t="s">
        <v>22</v>
      </c>
      <c r="DV7" s="22">
        <v>0.004166080225193491</v>
      </c>
      <c r="DW7" s="22" t="s">
        <v>22</v>
      </c>
      <c r="DX7" s="22">
        <v>0.004166080225193491</v>
      </c>
      <c r="DY7" s="22" t="s">
        <v>22</v>
      </c>
      <c r="DZ7" s="22">
        <v>0.004166080225193491</v>
      </c>
      <c r="EA7" s="22" t="s">
        <v>22</v>
      </c>
      <c r="EB7" s="22">
        <v>0.004166080225193491</v>
      </c>
      <c r="EC7" s="22" t="s">
        <v>22</v>
      </c>
      <c r="ED7" s="22">
        <v>0.004166080225193491</v>
      </c>
      <c r="EE7" s="22" t="s">
        <v>22</v>
      </c>
      <c r="EF7" s="22">
        <v>0.004166080225193491</v>
      </c>
      <c r="EG7" s="22" t="s">
        <v>22</v>
      </c>
      <c r="EH7" s="22">
        <v>0.004166080225193491</v>
      </c>
      <c r="EI7" s="22" t="s">
        <v>22</v>
      </c>
      <c r="EJ7" s="22">
        <v>0.004166080225193491</v>
      </c>
      <c r="EK7" s="22" t="s">
        <v>22</v>
      </c>
      <c r="EL7" s="22">
        <v>0.004166080225193491</v>
      </c>
      <c r="EM7" s="22" t="s">
        <v>22</v>
      </c>
      <c r="EN7" s="22">
        <v>0.004166080225193491</v>
      </c>
      <c r="EO7" s="22" t="s">
        <v>22</v>
      </c>
      <c r="EP7" s="22">
        <v>0.004166080225193491</v>
      </c>
      <c r="EQ7" s="22" t="s">
        <v>22</v>
      </c>
      <c r="ER7" s="22">
        <v>0.004166080225193491</v>
      </c>
      <c r="ES7" s="22" t="s">
        <v>22</v>
      </c>
      <c r="ET7" s="22">
        <v>0.004166080225193491</v>
      </c>
      <c r="EU7" s="22" t="s">
        <v>22</v>
      </c>
      <c r="EV7" s="22">
        <v>0.004166080225193491</v>
      </c>
      <c r="EW7" s="22" t="s">
        <v>22</v>
      </c>
      <c r="EX7" s="22">
        <v>0.004166080225193491</v>
      </c>
      <c r="EY7" s="22" t="s">
        <v>22</v>
      </c>
      <c r="EZ7" s="22">
        <v>0.004166080225193491</v>
      </c>
      <c r="FA7" s="22" t="s">
        <v>22</v>
      </c>
      <c r="FB7" s="22">
        <v>0.004166080225193491</v>
      </c>
      <c r="FC7" s="22" t="s">
        <v>22</v>
      </c>
      <c r="FD7" s="22">
        <v>0.004166080225193491</v>
      </c>
      <c r="FE7" s="22" t="s">
        <v>22</v>
      </c>
      <c r="FF7" s="22">
        <v>0.004166080225193491</v>
      </c>
      <c r="FG7" s="22" t="s">
        <v>22</v>
      </c>
      <c r="FH7" s="22">
        <v>0.004166080225193491</v>
      </c>
      <c r="FI7" s="22" t="s">
        <v>22</v>
      </c>
      <c r="FJ7" s="22">
        <v>0.004166080225193491</v>
      </c>
      <c r="FK7" s="22" t="s">
        <v>22</v>
      </c>
      <c r="FL7" s="22">
        <v>0.004166080225193491</v>
      </c>
      <c r="FM7" s="22" t="s">
        <v>22</v>
      </c>
      <c r="FN7" s="22">
        <v>0.004166080225193491</v>
      </c>
      <c r="FO7" s="22" t="s">
        <v>22</v>
      </c>
      <c r="FP7" s="22">
        <v>0.004166080225193491</v>
      </c>
      <c r="FQ7" s="22" t="s">
        <v>22</v>
      </c>
      <c r="FR7" s="22">
        <v>0.004166080225193491</v>
      </c>
      <c r="FS7" s="22" t="s">
        <v>22</v>
      </c>
      <c r="FT7" s="22">
        <v>0.004166080225193491</v>
      </c>
      <c r="FU7" s="22" t="s">
        <v>22</v>
      </c>
      <c r="FV7" s="22">
        <v>0.004166080225193491</v>
      </c>
      <c r="FW7" s="22" t="s">
        <v>22</v>
      </c>
      <c r="FX7" s="22">
        <v>0.004166080225193491</v>
      </c>
      <c r="FY7" s="22" t="s">
        <v>22</v>
      </c>
      <c r="FZ7" s="22">
        <v>0.004166080225193491</v>
      </c>
      <c r="GA7" s="22" t="s">
        <v>22</v>
      </c>
      <c r="GB7" s="22">
        <v>0.004166080225193491</v>
      </c>
      <c r="GC7" s="22" t="s">
        <v>22</v>
      </c>
      <c r="GD7" s="22">
        <v>0.004166080225193491</v>
      </c>
      <c r="GE7" s="22" t="s">
        <v>22</v>
      </c>
      <c r="GF7" s="22">
        <v>0.004166080225193491</v>
      </c>
      <c r="GG7" s="22" t="s">
        <v>22</v>
      </c>
      <c r="GH7" s="22">
        <v>0.004166080225193491</v>
      </c>
      <c r="GI7" s="22" t="s">
        <v>22</v>
      </c>
      <c r="GJ7" s="22">
        <v>0.004166080225193491</v>
      </c>
      <c r="GK7" s="22" t="s">
        <v>22</v>
      </c>
      <c r="GL7" s="22">
        <v>0.004166080225193491</v>
      </c>
      <c r="GM7" s="22" t="s">
        <v>22</v>
      </c>
      <c r="GN7" s="22">
        <v>0.004166080225193491</v>
      </c>
      <c r="GO7" s="22" t="s">
        <v>22</v>
      </c>
      <c r="GP7" s="22">
        <v>0.004166080225193491</v>
      </c>
      <c r="GQ7" s="22" t="s">
        <v>22</v>
      </c>
      <c r="GR7" s="22">
        <v>0.004166080225193491</v>
      </c>
      <c r="GS7" s="22" t="s">
        <v>22</v>
      </c>
      <c r="GT7" s="22">
        <v>0.004166080225193491</v>
      </c>
      <c r="GU7" s="22" t="s">
        <v>22</v>
      </c>
      <c r="GV7" s="22">
        <v>0.004166080225193491</v>
      </c>
      <c r="GW7" s="22" t="s">
        <v>22</v>
      </c>
      <c r="GX7" s="22">
        <v>0.004166080225193491</v>
      </c>
      <c r="GY7" s="22" t="s">
        <v>22</v>
      </c>
      <c r="GZ7" s="22">
        <v>0.004166080225193491</v>
      </c>
      <c r="HA7" s="22" t="s">
        <v>22</v>
      </c>
      <c r="HB7" s="22">
        <v>0.004166080225193491</v>
      </c>
      <c r="HC7" s="22" t="s">
        <v>22</v>
      </c>
      <c r="HD7" s="22">
        <v>0.004166080225193491</v>
      </c>
      <c r="HE7" s="22" t="s">
        <v>22</v>
      </c>
      <c r="HF7" s="22">
        <v>0.004166080225193491</v>
      </c>
      <c r="HG7" s="22" t="s">
        <v>22</v>
      </c>
      <c r="HH7" s="22">
        <v>0.004166080225193491</v>
      </c>
      <c r="HI7" s="22" t="s">
        <v>22</v>
      </c>
      <c r="HJ7" s="22">
        <v>0.004166080225193491</v>
      </c>
      <c r="HK7" s="22" t="s">
        <v>22</v>
      </c>
      <c r="HL7" s="22">
        <v>0.004166080225193491</v>
      </c>
      <c r="HM7" s="22" t="s">
        <v>22</v>
      </c>
      <c r="HN7" s="22">
        <v>0.004166080225193491</v>
      </c>
      <c r="HO7" s="22" t="s">
        <v>22</v>
      </c>
      <c r="HP7" s="22">
        <v>0.004166080225193491</v>
      </c>
      <c r="HQ7" s="22" t="s">
        <v>22</v>
      </c>
      <c r="HR7" s="22">
        <v>0.004166080225193491</v>
      </c>
      <c r="HS7" s="22" t="s">
        <v>22</v>
      </c>
      <c r="HT7" s="22">
        <v>0.004166080225193491</v>
      </c>
      <c r="HU7" s="22" t="s">
        <v>22</v>
      </c>
      <c r="HV7" s="22">
        <v>0.004166080225193491</v>
      </c>
      <c r="HW7" s="22" t="s">
        <v>22</v>
      </c>
      <c r="HX7" s="22">
        <v>0.004166080225193491</v>
      </c>
      <c r="HY7" s="22" t="s">
        <v>22</v>
      </c>
      <c r="HZ7" s="22">
        <v>0.004166080225193491</v>
      </c>
      <c r="IA7" s="22" t="s">
        <v>22</v>
      </c>
      <c r="IB7" s="22">
        <v>0.004166080225193491</v>
      </c>
      <c r="IC7" s="22" t="s">
        <v>22</v>
      </c>
      <c r="ID7" s="22">
        <v>0.004166080225193491</v>
      </c>
      <c r="IE7" s="22" t="s">
        <v>22</v>
      </c>
      <c r="IF7" s="22">
        <v>0.004166080225193491</v>
      </c>
      <c r="IG7" s="22" t="s">
        <v>22</v>
      </c>
      <c r="IH7" s="22">
        <v>0.004166080225193491</v>
      </c>
      <c r="II7" s="22" t="s">
        <v>22</v>
      </c>
      <c r="IJ7" s="22">
        <v>0.004166080225193491</v>
      </c>
      <c r="IK7" s="22" t="s">
        <v>22</v>
      </c>
      <c r="IL7" s="22">
        <v>0.004166080225193491</v>
      </c>
      <c r="IM7" s="22" t="s">
        <v>22</v>
      </c>
      <c r="IN7" s="22">
        <v>0.004166080225193491</v>
      </c>
      <c r="IO7" s="22" t="s">
        <v>22</v>
      </c>
      <c r="IP7" s="22">
        <v>0.004166080225193491</v>
      </c>
      <c r="IQ7" s="22" t="s">
        <v>22</v>
      </c>
      <c r="IR7" s="22">
        <v>0.004166080225193491</v>
      </c>
      <c r="IS7" s="22" t="s">
        <v>22</v>
      </c>
      <c r="IT7" s="22">
        <v>0.004166080225193491</v>
      </c>
      <c r="IU7" s="22" t="s">
        <v>22</v>
      </c>
      <c r="IV7" s="22">
        <v>0.004166080225193491</v>
      </c>
    </row>
    <row r="8" spans="2:256" ht="14.25">
      <c r="B8" s="47" t="s">
        <v>28</v>
      </c>
      <c r="C8" s="87">
        <v>-0.004669828529733744</v>
      </c>
      <c r="F8" s="22">
        <v>-0.0032109887169424756</v>
      </c>
      <c r="G8" s="22" t="s">
        <v>28</v>
      </c>
      <c r="H8" s="22">
        <v>-0.0032109887169424756</v>
      </c>
      <c r="I8" s="22" t="s">
        <v>28</v>
      </c>
      <c r="J8" s="22">
        <v>-0.0032109887169424756</v>
      </c>
      <c r="K8" s="22" t="s">
        <v>28</v>
      </c>
      <c r="L8" s="22">
        <v>-0.0032109887169424756</v>
      </c>
      <c r="M8" s="22" t="s">
        <v>28</v>
      </c>
      <c r="N8" s="22">
        <v>-0.0032109887169424756</v>
      </c>
      <c r="O8" s="22" t="s">
        <v>28</v>
      </c>
      <c r="P8" s="22">
        <v>-0.0032109887169424756</v>
      </c>
      <c r="Q8" s="22" t="s">
        <v>28</v>
      </c>
      <c r="R8" s="22">
        <v>-0.0032109887169424756</v>
      </c>
      <c r="S8" s="22" t="s">
        <v>28</v>
      </c>
      <c r="T8" s="22">
        <v>-0.0032109887169424756</v>
      </c>
      <c r="U8" s="22" t="s">
        <v>28</v>
      </c>
      <c r="V8" s="22">
        <v>-0.0032109887169424756</v>
      </c>
      <c r="W8" s="22" t="s">
        <v>28</v>
      </c>
      <c r="X8" s="22">
        <v>-0.0032109887169424756</v>
      </c>
      <c r="Y8" s="22" t="s">
        <v>28</v>
      </c>
      <c r="Z8" s="22">
        <v>-0.0032109887169424756</v>
      </c>
      <c r="AA8" s="22" t="s">
        <v>28</v>
      </c>
      <c r="AB8" s="22">
        <v>-0.0032109887169424756</v>
      </c>
      <c r="AC8" s="22" t="s">
        <v>28</v>
      </c>
      <c r="AD8" s="22">
        <v>-0.0032109887169424756</v>
      </c>
      <c r="AE8" s="22" t="s">
        <v>28</v>
      </c>
      <c r="AF8" s="22">
        <v>-0.0032109887169424756</v>
      </c>
      <c r="AG8" s="22" t="s">
        <v>28</v>
      </c>
      <c r="AH8" s="22">
        <v>-0.0032109887169424756</v>
      </c>
      <c r="AI8" s="22" t="s">
        <v>28</v>
      </c>
      <c r="AJ8" s="22">
        <v>-0.0032109887169424756</v>
      </c>
      <c r="AK8" s="22" t="s">
        <v>28</v>
      </c>
      <c r="AL8" s="22">
        <v>-0.0032109887169424756</v>
      </c>
      <c r="AM8" s="22" t="s">
        <v>28</v>
      </c>
      <c r="AN8" s="22">
        <v>-0.0032109887169424756</v>
      </c>
      <c r="AO8" s="22" t="s">
        <v>28</v>
      </c>
      <c r="AP8" s="22">
        <v>-0.0032109887169424756</v>
      </c>
      <c r="AQ8" s="22" t="s">
        <v>28</v>
      </c>
      <c r="AR8" s="22">
        <v>-0.0032109887169424756</v>
      </c>
      <c r="AS8" s="22" t="s">
        <v>28</v>
      </c>
      <c r="AT8" s="22">
        <v>-0.0032109887169424756</v>
      </c>
      <c r="AU8" s="22" t="s">
        <v>28</v>
      </c>
      <c r="AV8" s="22">
        <v>-0.0032109887169424756</v>
      </c>
      <c r="AW8" s="22" t="s">
        <v>28</v>
      </c>
      <c r="AX8" s="22">
        <v>-0.0032109887169424756</v>
      </c>
      <c r="AY8" s="22" t="s">
        <v>28</v>
      </c>
      <c r="AZ8" s="22">
        <v>-0.0032109887169424756</v>
      </c>
      <c r="BA8" s="22" t="s">
        <v>28</v>
      </c>
      <c r="BB8" s="22">
        <v>-0.0032109887169424756</v>
      </c>
      <c r="BC8" s="22" t="s">
        <v>28</v>
      </c>
      <c r="BD8" s="22">
        <v>-0.0032109887169424756</v>
      </c>
      <c r="BE8" s="22" t="s">
        <v>28</v>
      </c>
      <c r="BF8" s="22">
        <v>-0.0032109887169424756</v>
      </c>
      <c r="BG8" s="22" t="s">
        <v>28</v>
      </c>
      <c r="BH8" s="22">
        <v>-0.0032109887169424756</v>
      </c>
      <c r="BI8" s="22" t="s">
        <v>28</v>
      </c>
      <c r="BJ8" s="22">
        <v>-0.0032109887169424756</v>
      </c>
      <c r="BK8" s="22" t="s">
        <v>28</v>
      </c>
      <c r="BL8" s="22">
        <v>-0.0032109887169424756</v>
      </c>
      <c r="BM8" s="22" t="s">
        <v>28</v>
      </c>
      <c r="BN8" s="22">
        <v>-0.0032109887169424756</v>
      </c>
      <c r="BO8" s="22" t="s">
        <v>28</v>
      </c>
      <c r="BP8" s="22">
        <v>-0.0032109887169424756</v>
      </c>
      <c r="BQ8" s="22" t="s">
        <v>28</v>
      </c>
      <c r="BR8" s="22">
        <v>-0.0032109887169424756</v>
      </c>
      <c r="BS8" s="22" t="s">
        <v>28</v>
      </c>
      <c r="BT8" s="22">
        <v>-0.0032109887169424756</v>
      </c>
      <c r="BU8" s="22" t="s">
        <v>28</v>
      </c>
      <c r="BV8" s="22">
        <v>-0.0032109887169424756</v>
      </c>
      <c r="BW8" s="22" t="s">
        <v>28</v>
      </c>
      <c r="BX8" s="22">
        <v>-0.0032109887169424756</v>
      </c>
      <c r="BY8" s="22" t="s">
        <v>28</v>
      </c>
      <c r="BZ8" s="22">
        <v>-0.0032109887169424756</v>
      </c>
      <c r="CA8" s="22" t="s">
        <v>28</v>
      </c>
      <c r="CB8" s="22">
        <v>-0.0032109887169424756</v>
      </c>
      <c r="CC8" s="22" t="s">
        <v>28</v>
      </c>
      <c r="CD8" s="22">
        <v>-0.0032109887169424756</v>
      </c>
      <c r="CE8" s="22" t="s">
        <v>28</v>
      </c>
      <c r="CF8" s="22">
        <v>-0.0032109887169424756</v>
      </c>
      <c r="CG8" s="22" t="s">
        <v>28</v>
      </c>
      <c r="CH8" s="22">
        <v>-0.0032109887169424756</v>
      </c>
      <c r="CI8" s="22" t="s">
        <v>28</v>
      </c>
      <c r="CJ8" s="22">
        <v>-0.0032109887169424756</v>
      </c>
      <c r="CK8" s="22" t="s">
        <v>28</v>
      </c>
      <c r="CL8" s="22">
        <v>-0.0032109887169424756</v>
      </c>
      <c r="CM8" s="22" t="s">
        <v>28</v>
      </c>
      <c r="CN8" s="22">
        <v>-0.0032109887169424756</v>
      </c>
      <c r="CO8" s="22" t="s">
        <v>28</v>
      </c>
      <c r="CP8" s="22">
        <v>-0.0032109887169424756</v>
      </c>
      <c r="CQ8" s="22" t="s">
        <v>28</v>
      </c>
      <c r="CR8" s="22">
        <v>-0.0032109887169424756</v>
      </c>
      <c r="CS8" s="22" t="s">
        <v>28</v>
      </c>
      <c r="CT8" s="22">
        <v>-0.0032109887169424756</v>
      </c>
      <c r="CU8" s="22" t="s">
        <v>28</v>
      </c>
      <c r="CV8" s="22">
        <v>-0.0032109887169424756</v>
      </c>
      <c r="CW8" s="22" t="s">
        <v>28</v>
      </c>
      <c r="CX8" s="22">
        <v>-0.0032109887169424756</v>
      </c>
      <c r="CY8" s="22" t="s">
        <v>28</v>
      </c>
      <c r="CZ8" s="22">
        <v>-0.0032109887169424756</v>
      </c>
      <c r="DA8" s="22" t="s">
        <v>28</v>
      </c>
      <c r="DB8" s="22">
        <v>-0.0032109887169424756</v>
      </c>
      <c r="DC8" s="22" t="s">
        <v>28</v>
      </c>
      <c r="DD8" s="22">
        <v>-0.0032109887169424756</v>
      </c>
      <c r="DE8" s="22" t="s">
        <v>28</v>
      </c>
      <c r="DF8" s="22">
        <v>-0.0032109887169424756</v>
      </c>
      <c r="DG8" s="22" t="s">
        <v>28</v>
      </c>
      <c r="DH8" s="22">
        <v>-0.0032109887169424756</v>
      </c>
      <c r="DI8" s="22" t="s">
        <v>28</v>
      </c>
      <c r="DJ8" s="22">
        <v>-0.0032109887169424756</v>
      </c>
      <c r="DK8" s="22" t="s">
        <v>28</v>
      </c>
      <c r="DL8" s="22">
        <v>-0.0032109887169424756</v>
      </c>
      <c r="DM8" s="22" t="s">
        <v>28</v>
      </c>
      <c r="DN8" s="22">
        <v>-0.0032109887169424756</v>
      </c>
      <c r="DO8" s="22" t="s">
        <v>28</v>
      </c>
      <c r="DP8" s="22">
        <v>-0.0032109887169424756</v>
      </c>
      <c r="DQ8" s="22" t="s">
        <v>28</v>
      </c>
      <c r="DR8" s="22">
        <v>-0.0032109887169424756</v>
      </c>
      <c r="DS8" s="22" t="s">
        <v>28</v>
      </c>
      <c r="DT8" s="22">
        <v>-0.0032109887169424756</v>
      </c>
      <c r="DU8" s="22" t="s">
        <v>28</v>
      </c>
      <c r="DV8" s="22">
        <v>-0.0032109887169424756</v>
      </c>
      <c r="DW8" s="22" t="s">
        <v>28</v>
      </c>
      <c r="DX8" s="22">
        <v>-0.0032109887169424756</v>
      </c>
      <c r="DY8" s="22" t="s">
        <v>28</v>
      </c>
      <c r="DZ8" s="22">
        <v>-0.0032109887169424756</v>
      </c>
      <c r="EA8" s="22" t="s">
        <v>28</v>
      </c>
      <c r="EB8" s="22">
        <v>-0.0032109887169424756</v>
      </c>
      <c r="EC8" s="22" t="s">
        <v>28</v>
      </c>
      <c r="ED8" s="22">
        <v>-0.0032109887169424756</v>
      </c>
      <c r="EE8" s="22" t="s">
        <v>28</v>
      </c>
      <c r="EF8" s="22">
        <v>-0.0032109887169424756</v>
      </c>
      <c r="EG8" s="22" t="s">
        <v>28</v>
      </c>
      <c r="EH8" s="22">
        <v>-0.0032109887169424756</v>
      </c>
      <c r="EI8" s="22" t="s">
        <v>28</v>
      </c>
      <c r="EJ8" s="22">
        <v>-0.0032109887169424756</v>
      </c>
      <c r="EK8" s="22" t="s">
        <v>28</v>
      </c>
      <c r="EL8" s="22">
        <v>-0.0032109887169424756</v>
      </c>
      <c r="EM8" s="22" t="s">
        <v>28</v>
      </c>
      <c r="EN8" s="22">
        <v>-0.0032109887169424756</v>
      </c>
      <c r="EO8" s="22" t="s">
        <v>28</v>
      </c>
      <c r="EP8" s="22">
        <v>-0.0032109887169424756</v>
      </c>
      <c r="EQ8" s="22" t="s">
        <v>28</v>
      </c>
      <c r="ER8" s="22">
        <v>-0.0032109887169424756</v>
      </c>
      <c r="ES8" s="22" t="s">
        <v>28</v>
      </c>
      <c r="ET8" s="22">
        <v>-0.0032109887169424756</v>
      </c>
      <c r="EU8" s="22" t="s">
        <v>28</v>
      </c>
      <c r="EV8" s="22">
        <v>-0.0032109887169424756</v>
      </c>
      <c r="EW8" s="22" t="s">
        <v>28</v>
      </c>
      <c r="EX8" s="22">
        <v>-0.0032109887169424756</v>
      </c>
      <c r="EY8" s="22" t="s">
        <v>28</v>
      </c>
      <c r="EZ8" s="22">
        <v>-0.0032109887169424756</v>
      </c>
      <c r="FA8" s="22" t="s">
        <v>28</v>
      </c>
      <c r="FB8" s="22">
        <v>-0.0032109887169424756</v>
      </c>
      <c r="FC8" s="22" t="s">
        <v>28</v>
      </c>
      <c r="FD8" s="22">
        <v>-0.0032109887169424756</v>
      </c>
      <c r="FE8" s="22" t="s">
        <v>28</v>
      </c>
      <c r="FF8" s="22">
        <v>-0.0032109887169424756</v>
      </c>
      <c r="FG8" s="22" t="s">
        <v>28</v>
      </c>
      <c r="FH8" s="22">
        <v>-0.0032109887169424756</v>
      </c>
      <c r="FI8" s="22" t="s">
        <v>28</v>
      </c>
      <c r="FJ8" s="22">
        <v>-0.0032109887169424756</v>
      </c>
      <c r="FK8" s="22" t="s">
        <v>28</v>
      </c>
      <c r="FL8" s="22">
        <v>-0.0032109887169424756</v>
      </c>
      <c r="FM8" s="22" t="s">
        <v>28</v>
      </c>
      <c r="FN8" s="22">
        <v>-0.0032109887169424756</v>
      </c>
      <c r="FO8" s="22" t="s">
        <v>28</v>
      </c>
      <c r="FP8" s="22">
        <v>-0.0032109887169424756</v>
      </c>
      <c r="FQ8" s="22" t="s">
        <v>28</v>
      </c>
      <c r="FR8" s="22">
        <v>-0.0032109887169424756</v>
      </c>
      <c r="FS8" s="22" t="s">
        <v>28</v>
      </c>
      <c r="FT8" s="22">
        <v>-0.0032109887169424756</v>
      </c>
      <c r="FU8" s="22" t="s">
        <v>28</v>
      </c>
      <c r="FV8" s="22">
        <v>-0.0032109887169424756</v>
      </c>
      <c r="FW8" s="22" t="s">
        <v>28</v>
      </c>
      <c r="FX8" s="22">
        <v>-0.0032109887169424756</v>
      </c>
      <c r="FY8" s="22" t="s">
        <v>28</v>
      </c>
      <c r="FZ8" s="22">
        <v>-0.0032109887169424756</v>
      </c>
      <c r="GA8" s="22" t="s">
        <v>28</v>
      </c>
      <c r="GB8" s="22">
        <v>-0.0032109887169424756</v>
      </c>
      <c r="GC8" s="22" t="s">
        <v>28</v>
      </c>
      <c r="GD8" s="22">
        <v>-0.0032109887169424756</v>
      </c>
      <c r="GE8" s="22" t="s">
        <v>28</v>
      </c>
      <c r="GF8" s="22">
        <v>-0.0032109887169424756</v>
      </c>
      <c r="GG8" s="22" t="s">
        <v>28</v>
      </c>
      <c r="GH8" s="22">
        <v>-0.0032109887169424756</v>
      </c>
      <c r="GI8" s="22" t="s">
        <v>28</v>
      </c>
      <c r="GJ8" s="22">
        <v>-0.0032109887169424756</v>
      </c>
      <c r="GK8" s="22" t="s">
        <v>28</v>
      </c>
      <c r="GL8" s="22">
        <v>-0.0032109887169424756</v>
      </c>
      <c r="GM8" s="22" t="s">
        <v>28</v>
      </c>
      <c r="GN8" s="22">
        <v>-0.0032109887169424756</v>
      </c>
      <c r="GO8" s="22" t="s">
        <v>28</v>
      </c>
      <c r="GP8" s="22">
        <v>-0.0032109887169424756</v>
      </c>
      <c r="GQ8" s="22" t="s">
        <v>28</v>
      </c>
      <c r="GR8" s="22">
        <v>-0.0032109887169424756</v>
      </c>
      <c r="GS8" s="22" t="s">
        <v>28</v>
      </c>
      <c r="GT8" s="22">
        <v>-0.0032109887169424756</v>
      </c>
      <c r="GU8" s="22" t="s">
        <v>28</v>
      </c>
      <c r="GV8" s="22">
        <v>-0.0032109887169424756</v>
      </c>
      <c r="GW8" s="22" t="s">
        <v>28</v>
      </c>
      <c r="GX8" s="22">
        <v>-0.0032109887169424756</v>
      </c>
      <c r="GY8" s="22" t="s">
        <v>28</v>
      </c>
      <c r="GZ8" s="22">
        <v>-0.0032109887169424756</v>
      </c>
      <c r="HA8" s="22" t="s">
        <v>28</v>
      </c>
      <c r="HB8" s="22">
        <v>-0.0032109887169424756</v>
      </c>
      <c r="HC8" s="22" t="s">
        <v>28</v>
      </c>
      <c r="HD8" s="22">
        <v>-0.0032109887169424756</v>
      </c>
      <c r="HE8" s="22" t="s">
        <v>28</v>
      </c>
      <c r="HF8" s="22">
        <v>-0.0032109887169424756</v>
      </c>
      <c r="HG8" s="22" t="s">
        <v>28</v>
      </c>
      <c r="HH8" s="22">
        <v>-0.0032109887169424756</v>
      </c>
      <c r="HI8" s="22" t="s">
        <v>28</v>
      </c>
      <c r="HJ8" s="22">
        <v>-0.0032109887169424756</v>
      </c>
      <c r="HK8" s="22" t="s">
        <v>28</v>
      </c>
      <c r="HL8" s="22">
        <v>-0.0032109887169424756</v>
      </c>
      <c r="HM8" s="22" t="s">
        <v>28</v>
      </c>
      <c r="HN8" s="22">
        <v>-0.0032109887169424756</v>
      </c>
      <c r="HO8" s="22" t="s">
        <v>28</v>
      </c>
      <c r="HP8" s="22">
        <v>-0.0032109887169424756</v>
      </c>
      <c r="HQ8" s="22" t="s">
        <v>28</v>
      </c>
      <c r="HR8" s="22">
        <v>-0.0032109887169424756</v>
      </c>
      <c r="HS8" s="22" t="s">
        <v>28</v>
      </c>
      <c r="HT8" s="22">
        <v>-0.0032109887169424756</v>
      </c>
      <c r="HU8" s="22" t="s">
        <v>28</v>
      </c>
      <c r="HV8" s="22">
        <v>-0.0032109887169424756</v>
      </c>
      <c r="HW8" s="22" t="s">
        <v>28</v>
      </c>
      <c r="HX8" s="22">
        <v>-0.0032109887169424756</v>
      </c>
      <c r="HY8" s="22" t="s">
        <v>28</v>
      </c>
      <c r="HZ8" s="22">
        <v>-0.0032109887169424756</v>
      </c>
      <c r="IA8" s="22" t="s">
        <v>28</v>
      </c>
      <c r="IB8" s="22">
        <v>-0.0032109887169424756</v>
      </c>
      <c r="IC8" s="22" t="s">
        <v>28</v>
      </c>
      <c r="ID8" s="22">
        <v>-0.0032109887169424756</v>
      </c>
      <c r="IE8" s="22" t="s">
        <v>28</v>
      </c>
      <c r="IF8" s="22">
        <v>-0.0032109887169424756</v>
      </c>
      <c r="IG8" s="22" t="s">
        <v>28</v>
      </c>
      <c r="IH8" s="22">
        <v>-0.0032109887169424756</v>
      </c>
      <c r="II8" s="22" t="s">
        <v>28</v>
      </c>
      <c r="IJ8" s="22">
        <v>-0.0032109887169424756</v>
      </c>
      <c r="IK8" s="22" t="s">
        <v>28</v>
      </c>
      <c r="IL8" s="22">
        <v>-0.0032109887169424756</v>
      </c>
      <c r="IM8" s="22" t="s">
        <v>28</v>
      </c>
      <c r="IN8" s="22">
        <v>-0.0032109887169424756</v>
      </c>
      <c r="IO8" s="22" t="s">
        <v>28</v>
      </c>
      <c r="IP8" s="22">
        <v>-0.0032109887169424756</v>
      </c>
      <c r="IQ8" s="22" t="s">
        <v>28</v>
      </c>
      <c r="IR8" s="22">
        <v>-0.0032109887169424756</v>
      </c>
      <c r="IS8" s="22" t="s">
        <v>28</v>
      </c>
      <c r="IT8" s="22">
        <v>-0.0032109887169424756</v>
      </c>
      <c r="IU8" s="22" t="s">
        <v>28</v>
      </c>
      <c r="IV8" s="22">
        <v>-0.0032109887169424756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9" t="s">
        <v>61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30.75" thickBot="1">
      <c r="A2" s="3" t="s">
        <v>24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40</v>
      </c>
      <c r="G2" s="4" t="s">
        <v>41</v>
      </c>
      <c r="H2" s="1" t="s">
        <v>42</v>
      </c>
      <c r="I2" s="1" t="s">
        <v>5</v>
      </c>
      <c r="J2" s="1" t="s">
        <v>6</v>
      </c>
    </row>
    <row r="3" spans="1:10" ht="14.25" customHeight="1">
      <c r="A3" s="41">
        <v>1</v>
      </c>
      <c r="B3" s="84" t="s">
        <v>92</v>
      </c>
      <c r="C3" s="84" t="s">
        <v>8</v>
      </c>
      <c r="D3" s="84" t="s">
        <v>10</v>
      </c>
      <c r="E3" s="86">
        <v>6085700.39</v>
      </c>
      <c r="F3" s="11">
        <v>193212</v>
      </c>
      <c r="G3" s="86">
        <v>31.497528052087862</v>
      </c>
      <c r="H3" s="85">
        <v>100</v>
      </c>
      <c r="I3" s="84" t="s">
        <v>93</v>
      </c>
      <c r="J3" s="97" t="s">
        <v>29</v>
      </c>
    </row>
    <row r="4" spans="1:10" ht="14.25" customHeight="1">
      <c r="A4" s="41">
        <v>2</v>
      </c>
      <c r="B4" s="84" t="s">
        <v>39</v>
      </c>
      <c r="C4" s="84" t="s">
        <v>8</v>
      </c>
      <c r="D4" s="84" t="s">
        <v>11</v>
      </c>
      <c r="E4" s="86">
        <v>4574115.46</v>
      </c>
      <c r="F4" s="11">
        <v>4806</v>
      </c>
      <c r="G4" s="86">
        <v>951.7510320432792</v>
      </c>
      <c r="H4" s="85">
        <v>1000</v>
      </c>
      <c r="I4" s="84" t="s">
        <v>7</v>
      </c>
      <c r="J4" s="97" t="s">
        <v>58</v>
      </c>
    </row>
    <row r="5" spans="1:10" ht="14.25" customHeight="1">
      <c r="A5" s="41">
        <v>3</v>
      </c>
      <c r="B5" s="84" t="s">
        <v>83</v>
      </c>
      <c r="C5" s="84" t="s">
        <v>8</v>
      </c>
      <c r="D5" s="84" t="s">
        <v>84</v>
      </c>
      <c r="E5" s="86">
        <v>1483688.06</v>
      </c>
      <c r="F5" s="11">
        <v>145343</v>
      </c>
      <c r="G5" s="86">
        <v>10.208183813461948</v>
      </c>
      <c r="H5" s="85">
        <v>10</v>
      </c>
      <c r="I5" s="84" t="s">
        <v>85</v>
      </c>
      <c r="J5" s="97" t="s">
        <v>29</v>
      </c>
    </row>
    <row r="6" spans="1:10" ht="14.25" customHeight="1">
      <c r="A6" s="41">
        <v>4</v>
      </c>
      <c r="B6" s="84" t="s">
        <v>74</v>
      </c>
      <c r="C6" s="84" t="s">
        <v>8</v>
      </c>
      <c r="D6" s="84" t="s">
        <v>10</v>
      </c>
      <c r="E6" s="86">
        <v>1068733.08</v>
      </c>
      <c r="F6" s="11">
        <v>648</v>
      </c>
      <c r="G6" s="86">
        <v>1649.2794444444446</v>
      </c>
      <c r="H6" s="85">
        <v>5000</v>
      </c>
      <c r="I6" s="84" t="s">
        <v>75</v>
      </c>
      <c r="J6" s="97" t="s">
        <v>30</v>
      </c>
    </row>
    <row r="7" spans="1:10" ht="15.75" thickBot="1">
      <c r="A7" s="121" t="s">
        <v>25</v>
      </c>
      <c r="B7" s="122"/>
      <c r="C7" s="57" t="s">
        <v>26</v>
      </c>
      <c r="D7" s="57" t="s">
        <v>26</v>
      </c>
      <c r="E7" s="70">
        <f>SUM(E3:E6)</f>
        <v>13212236.99</v>
      </c>
      <c r="F7" s="69">
        <f>SUM(F3:F6)</f>
        <v>344009</v>
      </c>
      <c r="G7" s="57" t="s">
        <v>26</v>
      </c>
      <c r="H7" s="57" t="s">
        <v>26</v>
      </c>
      <c r="I7" s="57" t="s">
        <v>26</v>
      </c>
      <c r="J7" s="60" t="s">
        <v>26</v>
      </c>
    </row>
  </sheetData>
  <sheetProtection/>
  <mergeCells count="2">
    <mergeCell ref="A1:J1"/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2017-02-24T09:23:50Z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