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'Відкр_1'!$A$1:$H$20</definedName>
  </definedNames>
  <calcPr fullCalcOnLoad="1"/>
</workbook>
</file>

<file path=xl/sharedStrings.xml><?xml version="1.0" encoding="utf-8"?>
<sst xmlns="http://schemas.openxmlformats.org/spreadsheetml/2006/main" count="601" uniqueCount="104">
  <si>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</si>
  <si>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</si>
  <si>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</si>
  <si>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</si>
  <si>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</si>
  <si>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</si>
  <si>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</si>
  <si>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</si>
  <si>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</si>
  <si>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</si>
  <si>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</si>
  <si>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</si>
  <si>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</si>
  <si>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</si>
  <si>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</si>
  <si>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</si>
  <si>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</si>
  <si>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</si>
  <si>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</si>
  <si>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</si>
  <si>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</si>
  <si>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</si>
  <si>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</si>
  <si>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СЕМ Ажіо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</si>
  <si>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</si>
  <si>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</si>
  <si>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</si>
  <si>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</si>
  <si>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</si>
  <si>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</si>
  <si>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</si>
  <si>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</si>
  <si>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</si>
  <si>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</si>
  <si>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</si>
  <si>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</si>
  <si>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</si>
  <si>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</si>
  <si>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</si>
  <si>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</si>
  <si>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</si>
  <si>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http://www.altus.ua/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</si>
  <si>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</si>
  <si>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</si>
  <si>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</si>
  <si>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</si>
  <si>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</si>
  <si>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</si>
  <si>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</si>
  <si>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</si>
  <si>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</si>
  <si>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</si>
  <si>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</si>
  <si>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</si>
  <si>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</si>
  <si>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</si>
  <si>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</si>
  <si>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</si>
  <si>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</si>
  <si>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</si>
  <si>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</si>
  <si>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</si>
  <si>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</si>
  <si>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</si>
  <si>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</si>
  <si>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</si>
  <si>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</si>
  <si>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</si>
  <si>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</si>
  <si>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</si>
  <si>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</si>
  <si>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</si>
  <si>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http://www.am.eavex.com.ua/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</si>
  <si>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</si>
  <si>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</si>
  <si>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</si>
  <si>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</si>
  <si>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</si>
  <si>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</si>
  <si>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</si>
  <si>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</si>
  <si>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</si>
  <si>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</si>
  <si>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</si>
  <si>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</si>
  <si>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</si>
  <si>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</si>
  <si>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</si>
  <si>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</si>
  <si>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</si>
  <si>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</si>
  <si>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</si>
  <si>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</si>
  <si>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</si>
  <si>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</si>
  <si>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</si>
  <si>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</si>
  <si>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</si>
  <si>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Бонум Оптімум</t>
  </si>
  <si>
    <t>ТОВ "КУА "Бонум Груп"</t>
  </si>
  <si>
    <t>http://bonum-group.com/</t>
  </si>
  <si>
    <t>Достаток</t>
  </si>
  <si>
    <t>Індекс Української Біржі</t>
  </si>
  <si>
    <t>ПрАТ “КІНТО”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</si>
</sst>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2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37617652"/>
        <c:axId val="3014549"/>
      </c:barChart>
      <c:catAx>
        <c:axId val="37617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14549"/>
        <c:crosses val="autoZero"/>
        <c:auto val="0"/>
        <c:lblOffset val="0"/>
        <c:tickLblSkip val="1"/>
        <c:noMultiLvlLbl val="0"/>
      </c:catAx>
      <c:valAx>
        <c:axId val="301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6176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191886"/>
        <c:axId val="17964927"/>
      </c:barChart>
      <c:catAx>
        <c:axId val="541918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964927"/>
        <c:crosses val="autoZero"/>
        <c:auto val="0"/>
        <c:lblOffset val="0"/>
        <c:tickLblSkip val="1"/>
        <c:noMultiLvlLbl val="0"/>
      </c:catAx>
      <c:valAx>
        <c:axId val="17964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918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466616"/>
        <c:axId val="45872953"/>
      </c:barChart>
      <c:catAx>
        <c:axId val="274666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872953"/>
        <c:crosses val="autoZero"/>
        <c:auto val="0"/>
        <c:lblOffset val="0"/>
        <c:tickLblSkip val="1"/>
        <c:noMultiLvlLbl val="0"/>
      </c:catAx>
      <c:valAx>
        <c:axId val="45872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666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203394"/>
        <c:axId val="24721683"/>
      </c:barChart>
      <c:catAx>
        <c:axId val="102033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721683"/>
        <c:crosses val="autoZero"/>
        <c:auto val="0"/>
        <c:lblOffset val="0"/>
        <c:tickLblSkip val="1"/>
        <c:noMultiLvlLbl val="0"/>
      </c:catAx>
      <c:valAx>
        <c:axId val="24721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033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168556"/>
        <c:axId val="56299277"/>
      </c:barChart>
      <c:catAx>
        <c:axId val="211685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299277"/>
        <c:crosses val="autoZero"/>
        <c:auto val="0"/>
        <c:lblOffset val="0"/>
        <c:tickLblSkip val="1"/>
        <c:noMultiLvlLbl val="0"/>
      </c:catAx>
      <c:valAx>
        <c:axId val="56299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685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931446"/>
        <c:axId val="63947559"/>
      </c:barChart>
      <c:catAx>
        <c:axId val="369314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47559"/>
        <c:crosses val="autoZero"/>
        <c:auto val="0"/>
        <c:lblOffset val="0"/>
        <c:tickLblSkip val="1"/>
        <c:noMultiLvlLbl val="0"/>
      </c:catAx>
      <c:valAx>
        <c:axId val="63947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314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75"/>
          <c:w val="0.94375"/>
          <c:h val="0.95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Графік_В!$B$2:$B$20</c:f>
              <c:strCache/>
            </c:strRef>
          </c:cat>
          <c:val>
            <c:numRef>
              <c:f>Графік_В!$C$2:$C$20</c:f>
              <c:numCache/>
            </c:numRef>
          </c:val>
        </c:ser>
        <c:gapWidth val="40"/>
        <c:axId val="38657120"/>
        <c:axId val="12369761"/>
      </c:barChart>
      <c:catAx>
        <c:axId val="386571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369761"/>
        <c:crossesAt val="0"/>
        <c:auto val="0"/>
        <c:lblOffset val="0"/>
        <c:tickLblSkip val="1"/>
        <c:noMultiLvlLbl val="0"/>
      </c:catAx>
      <c:valAx>
        <c:axId val="12369761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5712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44218986"/>
        <c:axId val="62426555"/>
      </c:barChart>
      <c:catAx>
        <c:axId val="44218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2426555"/>
        <c:crosses val="autoZero"/>
        <c:auto val="0"/>
        <c:lblOffset val="0"/>
        <c:tickLblSkip val="1"/>
        <c:noMultiLvlLbl val="0"/>
      </c:catAx>
      <c:valAx>
        <c:axId val="62426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2189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24968084"/>
        <c:axId val="23386165"/>
      </c:barChart>
      <c:catAx>
        <c:axId val="249680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386165"/>
        <c:crosses val="autoZero"/>
        <c:auto val="0"/>
        <c:lblOffset val="0"/>
        <c:tickLblSkip val="52"/>
        <c:noMultiLvlLbl val="0"/>
      </c:catAx>
      <c:valAx>
        <c:axId val="2338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9680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9148894"/>
        <c:axId val="15231183"/>
      </c:barChart>
      <c:catAx>
        <c:axId val="91488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231183"/>
        <c:crosses val="autoZero"/>
        <c:auto val="0"/>
        <c:lblOffset val="0"/>
        <c:tickLblSkip val="49"/>
        <c:noMultiLvlLbl val="0"/>
      </c:catAx>
      <c:valAx>
        <c:axId val="15231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1488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62920"/>
        <c:axId val="25766281"/>
      </c:barChart>
      <c:catAx>
        <c:axId val="2862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766281"/>
        <c:crosses val="autoZero"/>
        <c:auto val="0"/>
        <c:lblOffset val="0"/>
        <c:tickLblSkip val="4"/>
        <c:noMultiLvlLbl val="0"/>
      </c:catAx>
      <c:valAx>
        <c:axId val="25766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629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27130942"/>
        <c:axId val="42851887"/>
      </c:barChart>
      <c:catAx>
        <c:axId val="271309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851887"/>
        <c:crosses val="autoZero"/>
        <c:auto val="0"/>
        <c:lblOffset val="0"/>
        <c:tickLblSkip val="9"/>
        <c:noMultiLvlLbl val="0"/>
      </c:catAx>
      <c:valAx>
        <c:axId val="42851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309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569938"/>
        <c:axId val="6693987"/>
      </c:barChart>
      <c:catAx>
        <c:axId val="305699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93987"/>
        <c:crosses val="autoZero"/>
        <c:auto val="0"/>
        <c:lblOffset val="0"/>
        <c:tickLblSkip val="4"/>
        <c:noMultiLvlLbl val="0"/>
      </c:catAx>
      <c:valAx>
        <c:axId val="6693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5699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60245884"/>
        <c:axId val="5342045"/>
      </c:barChart>
      <c:catAx>
        <c:axId val="60245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42045"/>
        <c:crosses val="autoZero"/>
        <c:auto val="0"/>
        <c:lblOffset val="0"/>
        <c:tickLblSkip val="52"/>
        <c:noMultiLvlLbl val="0"/>
      </c:catAx>
      <c:valAx>
        <c:axId val="5342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2458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078406"/>
        <c:axId val="30052471"/>
      </c:barChart>
      <c:catAx>
        <c:axId val="480784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0052471"/>
        <c:crosses val="autoZero"/>
        <c:auto val="0"/>
        <c:lblOffset val="0"/>
        <c:tickLblSkip val="4"/>
        <c:noMultiLvlLbl val="0"/>
      </c:catAx>
      <c:valAx>
        <c:axId val="30052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0784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36784"/>
        <c:axId val="18331057"/>
      </c:barChart>
      <c:catAx>
        <c:axId val="20367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331057"/>
        <c:crosses val="autoZero"/>
        <c:auto val="0"/>
        <c:lblOffset val="0"/>
        <c:tickLblSkip val="4"/>
        <c:noMultiLvlLbl val="0"/>
      </c:catAx>
      <c:valAx>
        <c:axId val="18331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367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761786"/>
        <c:axId val="8420619"/>
      </c:barChart>
      <c:catAx>
        <c:axId val="307617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420619"/>
        <c:crosses val="autoZero"/>
        <c:auto val="0"/>
        <c:lblOffset val="0"/>
        <c:tickLblSkip val="4"/>
        <c:noMultiLvlLbl val="0"/>
      </c:catAx>
      <c:valAx>
        <c:axId val="8420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7617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676708"/>
        <c:axId val="10981509"/>
      </c:barChart>
      <c:catAx>
        <c:axId val="86767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981509"/>
        <c:crosses val="autoZero"/>
        <c:auto val="0"/>
        <c:lblOffset val="0"/>
        <c:tickLblSkip val="4"/>
        <c:noMultiLvlLbl val="0"/>
      </c:catAx>
      <c:valAx>
        <c:axId val="10981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6767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724718"/>
        <c:axId val="17087007"/>
      </c:barChart>
      <c:catAx>
        <c:axId val="317247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087007"/>
        <c:crosses val="autoZero"/>
        <c:auto val="0"/>
        <c:lblOffset val="0"/>
        <c:tickLblSkip val="4"/>
        <c:noMultiLvlLbl val="0"/>
      </c:catAx>
      <c:valAx>
        <c:axId val="17087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7247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565336"/>
        <c:axId val="41870297"/>
      </c:barChart>
      <c:catAx>
        <c:axId val="195653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870297"/>
        <c:crosses val="autoZero"/>
        <c:auto val="0"/>
        <c:lblOffset val="0"/>
        <c:tickLblSkip val="4"/>
        <c:noMultiLvlLbl val="0"/>
      </c:catAx>
      <c:valAx>
        <c:axId val="41870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5653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288354"/>
        <c:axId val="36050867"/>
      </c:barChart>
      <c:catAx>
        <c:axId val="41288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050867"/>
        <c:crosses val="autoZero"/>
        <c:auto val="0"/>
        <c:lblOffset val="0"/>
        <c:tickLblSkip val="4"/>
        <c:noMultiLvlLbl val="0"/>
      </c:catAx>
      <c:valAx>
        <c:axId val="36050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2883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022348"/>
        <c:axId val="34439085"/>
      </c:barChart>
      <c:catAx>
        <c:axId val="560223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439085"/>
        <c:crosses val="autoZero"/>
        <c:auto val="0"/>
        <c:lblOffset val="0"/>
        <c:tickLblSkip val="4"/>
        <c:noMultiLvlLbl val="0"/>
      </c:catAx>
      <c:valAx>
        <c:axId val="34439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0223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50122664"/>
        <c:axId val="48450793"/>
      </c:barChart>
      <c:catAx>
        <c:axId val="50122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450793"/>
        <c:crosses val="autoZero"/>
        <c:auto val="0"/>
        <c:lblOffset val="0"/>
        <c:tickLblSkip val="1"/>
        <c:noMultiLvlLbl val="0"/>
      </c:catAx>
      <c:valAx>
        <c:axId val="48450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226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7"/>
          <c:w val="0.9985"/>
          <c:h val="0.8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41516310"/>
        <c:axId val="38102471"/>
      </c:barChart>
      <c:catAx>
        <c:axId val="415163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102471"/>
        <c:crosses val="autoZero"/>
        <c:auto val="0"/>
        <c:lblOffset val="0"/>
        <c:tickLblSkip val="1"/>
        <c:noMultiLvlLbl val="0"/>
      </c:catAx>
      <c:valAx>
        <c:axId val="38102471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51631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7377920"/>
        <c:axId val="66401281"/>
      </c:barChart>
      <c:catAx>
        <c:axId val="7377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401281"/>
        <c:crosses val="autoZero"/>
        <c:auto val="0"/>
        <c:lblOffset val="0"/>
        <c:tickLblSkip val="1"/>
        <c:noMultiLvlLbl val="0"/>
      </c:catAx>
      <c:valAx>
        <c:axId val="66401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3779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60740618"/>
        <c:axId val="9794651"/>
      </c:barChart>
      <c:catAx>
        <c:axId val="607406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9794651"/>
        <c:crosses val="autoZero"/>
        <c:auto val="0"/>
        <c:lblOffset val="0"/>
        <c:tickLblSkip val="5"/>
        <c:noMultiLvlLbl val="0"/>
      </c:catAx>
      <c:valAx>
        <c:axId val="979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07406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21042996"/>
        <c:axId val="55169237"/>
      </c:barChart>
      <c:catAx>
        <c:axId val="21042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5169237"/>
        <c:crosses val="autoZero"/>
        <c:auto val="0"/>
        <c:lblOffset val="0"/>
        <c:tickLblSkip val="5"/>
        <c:noMultiLvlLbl val="0"/>
      </c:catAx>
      <c:valAx>
        <c:axId val="55169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0429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761086"/>
        <c:axId val="39523183"/>
      </c:barChart>
      <c:catAx>
        <c:axId val="267610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523183"/>
        <c:crosses val="autoZero"/>
        <c:auto val="0"/>
        <c:lblOffset val="0"/>
        <c:tickLblSkip val="1"/>
        <c:noMultiLvlLbl val="0"/>
      </c:catAx>
      <c:valAx>
        <c:axId val="39523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67610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164328"/>
        <c:axId val="47261225"/>
      </c:barChart>
      <c:catAx>
        <c:axId val="201643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261225"/>
        <c:crosses val="autoZero"/>
        <c:auto val="0"/>
        <c:lblOffset val="0"/>
        <c:tickLblSkip val="1"/>
        <c:noMultiLvlLbl val="0"/>
      </c:catAx>
      <c:valAx>
        <c:axId val="47261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643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697842"/>
        <c:axId val="2953987"/>
      </c:barChart>
      <c:catAx>
        <c:axId val="226978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953987"/>
        <c:crosses val="autoZero"/>
        <c:auto val="0"/>
        <c:lblOffset val="0"/>
        <c:tickLblSkip val="1"/>
        <c:noMultiLvlLbl val="0"/>
      </c:catAx>
      <c:valAx>
        <c:axId val="2953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26978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585884"/>
        <c:axId val="37946365"/>
      </c:barChart>
      <c:catAx>
        <c:axId val="26585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946365"/>
        <c:crosses val="autoZero"/>
        <c:auto val="0"/>
        <c:lblOffset val="0"/>
        <c:tickLblSkip val="1"/>
        <c:noMultiLvlLbl val="0"/>
      </c:catAx>
      <c:valAx>
        <c:axId val="37946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65858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72966"/>
        <c:axId val="53756695"/>
      </c:barChart>
      <c:catAx>
        <c:axId val="59729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3756695"/>
        <c:crosses val="autoZero"/>
        <c:auto val="0"/>
        <c:lblOffset val="0"/>
        <c:tickLblSkip val="1"/>
        <c:noMultiLvlLbl val="0"/>
      </c:catAx>
      <c:valAx>
        <c:axId val="5375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9729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048208"/>
        <c:axId val="59325009"/>
      </c:barChart>
      <c:catAx>
        <c:axId val="140482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325009"/>
        <c:crosses val="autoZero"/>
        <c:auto val="0"/>
        <c:lblOffset val="0"/>
        <c:tickLblSkip val="1"/>
        <c:noMultiLvlLbl val="0"/>
      </c:catAx>
      <c:valAx>
        <c:axId val="5932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0482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403954"/>
        <c:axId val="32200131"/>
      </c:barChart>
      <c:catAx>
        <c:axId val="33403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200131"/>
        <c:crosses val="autoZero"/>
        <c:auto val="0"/>
        <c:lblOffset val="0"/>
        <c:tickLblSkip val="1"/>
        <c:noMultiLvlLbl val="0"/>
      </c:catAx>
      <c:valAx>
        <c:axId val="32200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039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163034"/>
        <c:axId val="40596395"/>
      </c:barChart>
      <c:catAx>
        <c:axId val="641630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0596395"/>
        <c:crosses val="autoZero"/>
        <c:auto val="0"/>
        <c:lblOffset val="0"/>
        <c:tickLblSkip val="1"/>
        <c:noMultiLvlLbl val="0"/>
      </c:catAx>
      <c:valAx>
        <c:axId val="40596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1630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823236"/>
        <c:axId val="67082533"/>
      </c:barChart>
      <c:catAx>
        <c:axId val="29823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7082533"/>
        <c:crosses val="autoZero"/>
        <c:auto val="0"/>
        <c:lblOffset val="0"/>
        <c:tickLblSkip val="1"/>
        <c:noMultiLvlLbl val="0"/>
      </c:catAx>
      <c:valAx>
        <c:axId val="67082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8232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871886"/>
        <c:axId val="64976063"/>
      </c:barChart>
      <c:catAx>
        <c:axId val="668718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976063"/>
        <c:crosses val="autoZero"/>
        <c:auto val="0"/>
        <c:lblOffset val="0"/>
        <c:tickLblSkip val="1"/>
        <c:noMultiLvlLbl val="0"/>
      </c:catAx>
      <c:valAx>
        <c:axId val="64976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68718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913656"/>
        <c:axId val="28569721"/>
      </c:barChart>
      <c:catAx>
        <c:axId val="479136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569721"/>
        <c:crosses val="autoZero"/>
        <c:auto val="0"/>
        <c:lblOffset val="0"/>
        <c:tickLblSkip val="1"/>
        <c:noMultiLvlLbl val="0"/>
      </c:catAx>
      <c:valAx>
        <c:axId val="28569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79136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800898"/>
        <c:axId val="32446035"/>
      </c:barChart>
      <c:catAx>
        <c:axId val="558008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2446035"/>
        <c:crosses val="autoZero"/>
        <c:auto val="0"/>
        <c:lblOffset val="0"/>
        <c:tickLblSkip val="1"/>
        <c:noMultiLvlLbl val="0"/>
      </c:catAx>
      <c:valAx>
        <c:axId val="32446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8008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23578860"/>
        <c:axId val="10883149"/>
      </c:barChart>
      <c:catAx>
        <c:axId val="235788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883149"/>
        <c:crosses val="autoZero"/>
        <c:auto val="0"/>
        <c:lblOffset val="0"/>
        <c:tickLblSkip val="1"/>
        <c:noMultiLvlLbl val="0"/>
      </c:catAx>
      <c:valAx>
        <c:axId val="10883149"/>
        <c:scaling>
          <c:orientation val="minMax"/>
          <c:max val="0.01"/>
          <c:min val="-0.02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1" u="none" baseline="0">
                <a:solidFill>
                  <a:srgbClr val="000000"/>
                </a:solidFill>
              </a:defRPr>
            </a:pPr>
          </a:p>
        </c:txPr>
        <c:crossAx val="23578860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365724"/>
        <c:axId val="58073789"/>
      </c:barChart>
      <c:catAx>
        <c:axId val="213657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073789"/>
        <c:crosses val="autoZero"/>
        <c:auto val="0"/>
        <c:lblOffset val="0"/>
        <c:tickLblSkip val="1"/>
        <c:noMultiLvlLbl val="0"/>
      </c:catAx>
      <c:valAx>
        <c:axId val="58073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657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52902054"/>
        <c:axId val="6356439"/>
      </c:barChart>
      <c:catAx>
        <c:axId val="529020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56439"/>
        <c:crosses val="autoZero"/>
        <c:auto val="0"/>
        <c:lblOffset val="0"/>
        <c:tickLblSkip val="1"/>
        <c:noMultiLvlLbl val="0"/>
      </c:catAx>
      <c:valAx>
        <c:axId val="6356439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020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207952"/>
        <c:axId val="45109521"/>
      </c:barChart>
      <c:catAx>
        <c:axId val="572079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109521"/>
        <c:crosses val="autoZero"/>
        <c:auto val="0"/>
        <c:lblOffset val="0"/>
        <c:tickLblSkip val="1"/>
        <c:noMultiLvlLbl val="0"/>
      </c:catAx>
      <c:valAx>
        <c:axId val="45109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079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32506"/>
        <c:axId val="29992555"/>
      </c:barChart>
      <c:catAx>
        <c:axId val="3332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992555"/>
        <c:crosses val="autoZero"/>
        <c:auto val="0"/>
        <c:lblOffset val="0"/>
        <c:tickLblSkip val="1"/>
        <c:noMultiLvlLbl val="0"/>
      </c:catAx>
      <c:valAx>
        <c:axId val="29992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25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97540"/>
        <c:axId val="13477861"/>
      </c:barChart>
      <c:catAx>
        <c:axId val="14975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477861"/>
        <c:crosses val="autoZero"/>
        <c:auto val="0"/>
        <c:lblOffset val="0"/>
        <c:tickLblSkip val="1"/>
        <c:noMultiLvlLbl val="0"/>
      </c:catAx>
      <c:valAx>
        <c:axId val="13477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75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43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315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18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0575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ukrkapital.uafin.net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80" zoomScaleNormal="80"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63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25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50</v>
      </c>
      <c r="C3" s="43">
        <v>21688639.96</v>
      </c>
      <c r="D3" s="97">
        <v>50145</v>
      </c>
      <c r="E3" s="43">
        <v>432.5184955628677</v>
      </c>
      <c r="F3" s="40">
        <v>100</v>
      </c>
      <c r="G3" s="42" t="s">
        <v>73</v>
      </c>
      <c r="H3" s="44" t="s">
        <v>30</v>
      </c>
    </row>
    <row r="4" spans="1:8" ht="14.25">
      <c r="A4" s="41">
        <v>2</v>
      </c>
      <c r="B4" s="42" t="s">
        <v>92</v>
      </c>
      <c r="C4" s="43">
        <v>5330107.29</v>
      </c>
      <c r="D4" s="97">
        <v>2056</v>
      </c>
      <c r="E4" s="43">
        <v>2592.464635214008</v>
      </c>
      <c r="F4" s="40">
        <v>1000</v>
      </c>
      <c r="G4" s="42" t="s">
        <v>93</v>
      </c>
      <c r="H4" s="44" t="s">
        <v>94</v>
      </c>
    </row>
    <row r="5" spans="1:8" ht="14.25" customHeight="1">
      <c r="A5" s="41">
        <v>3</v>
      </c>
      <c r="B5" s="42" t="s">
        <v>71</v>
      </c>
      <c r="C5" s="43">
        <v>4289113.4435</v>
      </c>
      <c r="D5" s="97">
        <v>3927</v>
      </c>
      <c r="E5" s="43">
        <v>1092.211215558951</v>
      </c>
      <c r="F5" s="40">
        <v>1000</v>
      </c>
      <c r="G5" s="42" t="s">
        <v>74</v>
      </c>
      <c r="H5" s="44" t="s">
        <v>72</v>
      </c>
    </row>
    <row r="6" spans="1:8" ht="14.25">
      <c r="A6" s="41">
        <v>4</v>
      </c>
      <c r="B6" s="42" t="s">
        <v>54</v>
      </c>
      <c r="C6" s="43">
        <v>3595041.72</v>
      </c>
      <c r="D6" s="97">
        <v>4594</v>
      </c>
      <c r="E6" s="43">
        <v>782.5515280801045</v>
      </c>
      <c r="F6" s="40">
        <v>1000</v>
      </c>
      <c r="G6" s="42" t="s">
        <v>73</v>
      </c>
      <c r="H6" s="44" t="s">
        <v>30</v>
      </c>
    </row>
    <row r="7" spans="1:8" ht="14.25" customHeight="1">
      <c r="A7" s="41">
        <v>5</v>
      </c>
      <c r="B7" s="42" t="s">
        <v>83</v>
      </c>
      <c r="C7" s="43">
        <v>3471607.06</v>
      </c>
      <c r="D7" s="97">
        <v>1269</v>
      </c>
      <c r="E7" s="43">
        <v>2735.702962962963</v>
      </c>
      <c r="F7" s="40">
        <v>1000</v>
      </c>
      <c r="G7" s="42" t="s">
        <v>84</v>
      </c>
      <c r="H7" s="44" t="s">
        <v>41</v>
      </c>
    </row>
    <row r="8" spans="1:8" ht="14.25">
      <c r="A8" s="41">
        <v>6</v>
      </c>
      <c r="B8" s="42" t="s">
        <v>95</v>
      </c>
      <c r="C8" s="43">
        <v>3175550.27</v>
      </c>
      <c r="D8" s="97">
        <v>1473</v>
      </c>
      <c r="E8" s="43">
        <v>2155.8386082824168</v>
      </c>
      <c r="F8" s="40">
        <v>1000</v>
      </c>
      <c r="G8" s="42" t="s">
        <v>93</v>
      </c>
      <c r="H8" s="44" t="s">
        <v>94</v>
      </c>
    </row>
    <row r="9" spans="1:8" ht="14.25">
      <c r="A9" s="41">
        <v>7</v>
      </c>
      <c r="B9" s="42" t="s">
        <v>85</v>
      </c>
      <c r="C9" s="43">
        <v>2757755.68</v>
      </c>
      <c r="D9" s="97">
        <v>726</v>
      </c>
      <c r="E9" s="43">
        <v>3798.5615426997247</v>
      </c>
      <c r="F9" s="40">
        <v>1000</v>
      </c>
      <c r="G9" s="42" t="s">
        <v>84</v>
      </c>
      <c r="H9" s="44" t="s">
        <v>41</v>
      </c>
    </row>
    <row r="10" spans="1:8" ht="14.25">
      <c r="A10" s="41">
        <v>8</v>
      </c>
      <c r="B10" s="42" t="s">
        <v>59</v>
      </c>
      <c r="C10" s="43">
        <v>2728735.48</v>
      </c>
      <c r="D10" s="97">
        <v>1082</v>
      </c>
      <c r="E10" s="43">
        <v>2521.936672828096</v>
      </c>
      <c r="F10" s="40">
        <v>1000</v>
      </c>
      <c r="G10" s="42" t="s">
        <v>75</v>
      </c>
      <c r="H10" s="44" t="s">
        <v>60</v>
      </c>
    </row>
    <row r="11" spans="1:8" ht="14.25">
      <c r="A11" s="41">
        <v>9</v>
      </c>
      <c r="B11" s="42" t="s">
        <v>61</v>
      </c>
      <c r="C11" s="43">
        <v>2453180.32</v>
      </c>
      <c r="D11" s="97">
        <v>2912972</v>
      </c>
      <c r="E11" s="43">
        <v>0.8421571920361747</v>
      </c>
      <c r="F11" s="40">
        <v>1</v>
      </c>
      <c r="G11" s="42" t="s">
        <v>75</v>
      </c>
      <c r="H11" s="44" t="s">
        <v>60</v>
      </c>
    </row>
    <row r="12" spans="1:8" ht="14.25">
      <c r="A12" s="41">
        <v>10</v>
      </c>
      <c r="B12" s="42" t="s">
        <v>48</v>
      </c>
      <c r="C12" s="43">
        <v>1768261.7</v>
      </c>
      <c r="D12" s="97">
        <v>1447</v>
      </c>
      <c r="E12" s="43">
        <v>1222.0191430545956</v>
      </c>
      <c r="F12" s="40">
        <v>1000</v>
      </c>
      <c r="G12" s="42" t="s">
        <v>76</v>
      </c>
      <c r="H12" s="44" t="s">
        <v>49</v>
      </c>
    </row>
    <row r="13" spans="1:8" ht="14.25">
      <c r="A13" s="41">
        <v>11</v>
      </c>
      <c r="B13" s="42" t="s">
        <v>87</v>
      </c>
      <c r="C13" s="43">
        <v>1492348.07</v>
      </c>
      <c r="D13" s="97">
        <v>10110</v>
      </c>
      <c r="E13" s="43">
        <v>147.61108506429278</v>
      </c>
      <c r="F13" s="40">
        <v>100</v>
      </c>
      <c r="G13" s="42" t="s">
        <v>73</v>
      </c>
      <c r="H13" s="44" t="s">
        <v>30</v>
      </c>
    </row>
    <row r="14" spans="1:8" ht="14.25">
      <c r="A14" s="41">
        <v>12</v>
      </c>
      <c r="B14" s="42" t="s">
        <v>96</v>
      </c>
      <c r="C14" s="43">
        <v>1130571.44</v>
      </c>
      <c r="D14" s="97">
        <v>589</v>
      </c>
      <c r="E14" s="43">
        <v>1919.4761290322579</v>
      </c>
      <c r="F14" s="40">
        <v>1000</v>
      </c>
      <c r="G14" s="42" t="s">
        <v>93</v>
      </c>
      <c r="H14" s="44" t="s">
        <v>94</v>
      </c>
    </row>
    <row r="15" spans="1:8" ht="14.25">
      <c r="A15" s="41">
        <v>13</v>
      </c>
      <c r="B15" s="42" t="s">
        <v>24</v>
      </c>
      <c r="C15" s="43">
        <v>890154.11</v>
      </c>
      <c r="D15" s="97">
        <v>955</v>
      </c>
      <c r="E15" s="43">
        <v>932.0985445026178</v>
      </c>
      <c r="F15" s="40">
        <v>1000</v>
      </c>
      <c r="G15" s="42" t="s">
        <v>77</v>
      </c>
      <c r="H15" s="44" t="s">
        <v>31</v>
      </c>
    </row>
    <row r="16" spans="1:8" ht="14.25">
      <c r="A16" s="41">
        <v>14</v>
      </c>
      <c r="B16" s="42" t="s">
        <v>97</v>
      </c>
      <c r="C16" s="43">
        <v>786298.02</v>
      </c>
      <c r="D16" s="97">
        <v>1418</v>
      </c>
      <c r="E16" s="43">
        <v>554.5120028208745</v>
      </c>
      <c r="F16" s="40">
        <v>1000</v>
      </c>
      <c r="G16" s="42" t="s">
        <v>93</v>
      </c>
      <c r="H16" s="44" t="s">
        <v>94</v>
      </c>
    </row>
    <row r="17" spans="1:8" ht="14.25">
      <c r="A17" s="41">
        <v>15</v>
      </c>
      <c r="B17" s="42" t="s">
        <v>98</v>
      </c>
      <c r="C17" s="43">
        <v>735827.8199</v>
      </c>
      <c r="D17" s="97">
        <v>8925</v>
      </c>
      <c r="E17" s="43">
        <v>82.44569410644257</v>
      </c>
      <c r="F17" s="40">
        <v>100</v>
      </c>
      <c r="G17" s="42" t="s">
        <v>99</v>
      </c>
      <c r="H17" s="44" t="s">
        <v>100</v>
      </c>
    </row>
    <row r="18" spans="1:8" ht="14.25">
      <c r="A18" s="41">
        <v>16</v>
      </c>
      <c r="B18" s="42" t="s">
        <v>91</v>
      </c>
      <c r="C18" s="43">
        <v>622641.89</v>
      </c>
      <c r="D18" s="97">
        <v>9806</v>
      </c>
      <c r="E18" s="43">
        <v>63.49601162553539</v>
      </c>
      <c r="F18" s="40">
        <v>100</v>
      </c>
      <c r="G18" s="42" t="s">
        <v>78</v>
      </c>
      <c r="H18" s="44" t="s">
        <v>62</v>
      </c>
    </row>
    <row r="19" spans="1:8" ht="14.25">
      <c r="A19" s="41">
        <v>17</v>
      </c>
      <c r="B19" s="42" t="s">
        <v>86</v>
      </c>
      <c r="C19" s="43">
        <v>482071.55</v>
      </c>
      <c r="D19" s="97">
        <v>168</v>
      </c>
      <c r="E19" s="43">
        <v>2869.473511904762</v>
      </c>
      <c r="F19" s="40">
        <v>1000</v>
      </c>
      <c r="G19" s="42" t="s">
        <v>84</v>
      </c>
      <c r="H19" s="44" t="s">
        <v>41</v>
      </c>
    </row>
    <row r="20" spans="1:8" ht="14.25">
      <c r="A20" s="41">
        <v>18</v>
      </c>
      <c r="B20" s="42" t="s">
        <v>23</v>
      </c>
      <c r="C20" s="43">
        <v>418733.27</v>
      </c>
      <c r="D20" s="97">
        <v>1121</v>
      </c>
      <c r="E20" s="43">
        <v>373.5354772524532</v>
      </c>
      <c r="F20" s="40">
        <v>1000</v>
      </c>
      <c r="G20" s="42" t="s">
        <v>34</v>
      </c>
      <c r="H20" s="44" t="s">
        <v>32</v>
      </c>
    </row>
    <row r="21" spans="1:8" ht="15.75" customHeight="1" thickBot="1">
      <c r="A21" s="100" t="s">
        <v>26</v>
      </c>
      <c r="B21" s="101"/>
      <c r="C21" s="58">
        <f>SUM(C3:C20)</f>
        <v>57816639.09340001</v>
      </c>
      <c r="D21" s="59">
        <f>SUM(D3:D20)</f>
        <v>3012783</v>
      </c>
      <c r="E21" s="57" t="s">
        <v>27</v>
      </c>
      <c r="F21" s="57" t="s">
        <v>27</v>
      </c>
      <c r="G21" s="57" t="s">
        <v>27</v>
      </c>
      <c r="H21" s="60" t="s">
        <v>27</v>
      </c>
    </row>
    <row r="22" spans="1:8" ht="15" customHeight="1" thickBot="1">
      <c r="A22" s="98" t="s">
        <v>51</v>
      </c>
      <c r="B22" s="98"/>
      <c r="C22" s="98"/>
      <c r="D22" s="98"/>
      <c r="E22" s="98"/>
      <c r="F22" s="98"/>
      <c r="G22" s="98"/>
      <c r="H22" s="98"/>
    </row>
  </sheetData>
  <sheetProtection/>
  <mergeCells count="3">
    <mergeCell ref="A22:H22"/>
    <mergeCell ref="A1:H1"/>
    <mergeCell ref="A21:B21"/>
  </mergeCells>
  <hyperlinks>
    <hyperlink ref="H21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67</v>
      </c>
      <c r="K3" s="4" t="s">
        <v>21</v>
      </c>
      <c r="L3" s="1" t="s">
        <v>56</v>
      </c>
    </row>
    <row r="4" spans="1:12" s="10" customFormat="1" ht="14.25" collapsed="1">
      <c r="A4" s="61">
        <v>1</v>
      </c>
      <c r="B4" s="47" t="s">
        <v>79</v>
      </c>
      <c r="C4" s="48">
        <v>38945</v>
      </c>
      <c r="D4" s="48">
        <v>39016</v>
      </c>
      <c r="E4" s="71">
        <v>-0.0004264935228440736</v>
      </c>
      <c r="F4" s="71">
        <v>-0.006037090222861807</v>
      </c>
      <c r="G4" s="71">
        <v>-0.011260186111865744</v>
      </c>
      <c r="H4" s="71">
        <v>-0.043835370152948805</v>
      </c>
      <c r="I4" s="71">
        <v>0.04413227011494758</v>
      </c>
      <c r="J4" s="71">
        <v>-0.07708623568347872</v>
      </c>
      <c r="K4" s="72">
        <v>-0.6803451574074075</v>
      </c>
      <c r="L4" s="72">
        <v>-0.1072883613563429</v>
      </c>
    </row>
    <row r="5" spans="1:12" s="10" customFormat="1" ht="14.25">
      <c r="A5" s="81">
        <v>2</v>
      </c>
      <c r="B5" s="47" t="s">
        <v>40</v>
      </c>
      <c r="C5" s="48">
        <v>39205</v>
      </c>
      <c r="D5" s="48">
        <v>39322</v>
      </c>
      <c r="E5" s="71">
        <v>-0.009022222966044713</v>
      </c>
      <c r="F5" s="71">
        <v>-0.009731756010775361</v>
      </c>
      <c r="G5" s="71">
        <v>0.03995492607712192</v>
      </c>
      <c r="H5" s="71">
        <v>0.09142045365517282</v>
      </c>
      <c r="I5" s="71">
        <v>0.09548837633400642</v>
      </c>
      <c r="J5" s="71" t="s">
        <v>70</v>
      </c>
      <c r="K5" s="72">
        <v>-0.0754698356221396</v>
      </c>
      <c r="L5" s="72">
        <v>-0.008482971368013459</v>
      </c>
    </row>
    <row r="6" spans="1:12" s="10" customFormat="1" ht="14.25">
      <c r="A6" s="81">
        <v>3</v>
      </c>
      <c r="B6" s="47" t="s">
        <v>102</v>
      </c>
      <c r="C6" s="48">
        <v>40555</v>
      </c>
      <c r="D6" s="48">
        <v>40626</v>
      </c>
      <c r="E6" s="71" t="s">
        <v>70</v>
      </c>
      <c r="F6" s="71">
        <v>-0.024899354175039856</v>
      </c>
      <c r="G6" s="71">
        <v>0.1595573647577735</v>
      </c>
      <c r="H6" s="71">
        <v>0.286509776026163</v>
      </c>
      <c r="I6" s="71">
        <v>0.07687760360150353</v>
      </c>
      <c r="J6" s="71">
        <v>0.16565895643895812</v>
      </c>
      <c r="K6" s="72">
        <v>-0.7151530123708583</v>
      </c>
      <c r="L6" s="72">
        <v>-0.199665124590496</v>
      </c>
    </row>
    <row r="7" spans="1:12" s="10" customFormat="1" ht="14.25">
      <c r="A7" s="81">
        <v>4</v>
      </c>
      <c r="B7" s="47" t="s">
        <v>88</v>
      </c>
      <c r="C7" s="48">
        <v>41848</v>
      </c>
      <c r="D7" s="48">
        <v>42032</v>
      </c>
      <c r="E7" s="71">
        <v>-0.023481816632029306</v>
      </c>
      <c r="F7" s="71">
        <v>-0.00840294917372475</v>
      </c>
      <c r="G7" s="71">
        <v>-0.03362817685843</v>
      </c>
      <c r="H7" s="71">
        <v>0.007579018143754723</v>
      </c>
      <c r="I7" s="71">
        <v>0.2963835716502641</v>
      </c>
      <c r="J7" s="71">
        <v>0.27723196810725104</v>
      </c>
      <c r="K7" s="72">
        <v>0.008294501886265016</v>
      </c>
      <c r="L7" s="72">
        <v>0.004634951278425614</v>
      </c>
    </row>
    <row r="8" spans="1:12" s="10" customFormat="1" ht="14.25" customHeight="1" thickBot="1">
      <c r="A8" s="76"/>
      <c r="B8" s="80" t="s">
        <v>66</v>
      </c>
      <c r="C8" s="79" t="s">
        <v>27</v>
      </c>
      <c r="D8" s="79" t="s">
        <v>27</v>
      </c>
      <c r="E8" s="77">
        <f aca="true" t="shared" si="0" ref="E8:J8">AVERAGE(E4:E7)</f>
        <v>-0.010976844373639364</v>
      </c>
      <c r="F8" s="77">
        <f t="shared" si="0"/>
        <v>-0.012267787395600444</v>
      </c>
      <c r="G8" s="77">
        <f t="shared" si="0"/>
        <v>0.038655981966149916</v>
      </c>
      <c r="H8" s="77">
        <f t="shared" si="0"/>
        <v>0.08541846941803544</v>
      </c>
      <c r="I8" s="77">
        <f t="shared" si="0"/>
        <v>0.1282204554251804</v>
      </c>
      <c r="J8" s="77">
        <f t="shared" si="0"/>
        <v>0.12193489628757681</v>
      </c>
      <c r="K8" s="79" t="s">
        <v>27</v>
      </c>
      <c r="L8" s="79" t="s">
        <v>27</v>
      </c>
    </row>
    <row r="9" spans="1:12" s="9" customFormat="1" ht="14.25">
      <c r="A9" s="102" t="s">
        <v>55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12" s="9" customFormat="1" ht="14.2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</sheetData>
  <sheetProtection/>
  <mergeCells count="8">
    <mergeCell ref="A10:L10"/>
    <mergeCell ref="A1:L1"/>
    <mergeCell ref="E2:L2"/>
    <mergeCell ref="A9:L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zoomScale="80" zoomScaleNormal="80" workbookViewId="0" topLeftCell="A1">
      <selection activeCell="B5" sqref="B5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47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25</v>
      </c>
      <c r="B2" s="117" t="s">
        <v>13</v>
      </c>
      <c r="C2" s="114" t="s">
        <v>35</v>
      </c>
      <c r="D2" s="115"/>
      <c r="E2" s="116" t="s">
        <v>58</v>
      </c>
      <c r="F2" s="115"/>
      <c r="G2" s="119" t="s">
        <v>57</v>
      </c>
    </row>
    <row r="3" spans="1:7" s="11" customFormat="1" ht="15.75" thickBot="1">
      <c r="A3" s="104"/>
      <c r="B3" s="118"/>
      <c r="C3" s="29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>
      <c r="A4" s="62">
        <v>1</v>
      </c>
      <c r="B4" s="49" t="s">
        <v>79</v>
      </c>
      <c r="C4" s="30">
        <v>-0.4419000000000232</v>
      </c>
      <c r="D4" s="68">
        <v>-0.00042649352284318055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88</v>
      </c>
      <c r="C5" s="30">
        <v>-34.70561700000009</v>
      </c>
      <c r="D5" s="68">
        <v>-0.023481816632029286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40</v>
      </c>
      <c r="C6" s="30">
        <v>-40.45335000000056</v>
      </c>
      <c r="D6" s="68">
        <v>-0.009022222966044949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102</v>
      </c>
      <c r="C7" s="30" t="s">
        <v>70</v>
      </c>
      <c r="D7" s="68" t="s">
        <v>70</v>
      </c>
      <c r="E7" s="31" t="s">
        <v>70</v>
      </c>
      <c r="F7" s="68" t="s">
        <v>70</v>
      </c>
      <c r="G7" s="50" t="s">
        <v>70</v>
      </c>
    </row>
    <row r="8" spans="1:7" ht="15.75" thickBot="1">
      <c r="A8" s="66"/>
      <c r="B8" s="53" t="s">
        <v>26</v>
      </c>
      <c r="C8" s="54">
        <v>-75.60086700000068</v>
      </c>
      <c r="D8" s="67">
        <v>-0.010803446261035153</v>
      </c>
      <c r="E8" s="55">
        <v>0</v>
      </c>
      <c r="F8" s="67">
        <v>0</v>
      </c>
      <c r="G8" s="56">
        <v>0</v>
      </c>
    </row>
    <row r="10" ht="14.25">
      <c r="A10" s="11"/>
    </row>
    <row r="11" ht="14.25" hidden="1">
      <c r="A11" s="11" t="s">
        <v>81</v>
      </c>
    </row>
    <row r="12" ht="14.25" hidden="1">
      <c r="A12" s="11" t="s">
        <v>82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88</v>
      </c>
      <c r="C2" s="71">
        <v>-0.023481816632029306</v>
      </c>
      <c r="D2" s="21"/>
    </row>
    <row r="3" spans="1:4" ht="14.25">
      <c r="A3" s="21"/>
      <c r="B3" s="47" t="s">
        <v>40</v>
      </c>
      <c r="C3" s="71">
        <v>-0.009022222966044713</v>
      </c>
      <c r="D3" s="21"/>
    </row>
    <row r="4" spans="1:4" ht="14.25">
      <c r="A4" s="21"/>
      <c r="B4" s="47" t="s">
        <v>79</v>
      </c>
      <c r="C4" s="71">
        <v>-0.0004264935228440736</v>
      </c>
      <c r="D4" s="21"/>
    </row>
    <row r="5" spans="2:3" ht="14.25">
      <c r="B5" s="95" t="s">
        <v>22</v>
      </c>
      <c r="C5" s="94">
        <v>0.009243302522325081</v>
      </c>
    </row>
    <row r="6" spans="2:3" ht="14.25">
      <c r="B6" s="82" t="s">
        <v>29</v>
      </c>
      <c r="C6" s="87">
        <v>-0.0008201304753029381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67</v>
      </c>
      <c r="K3" s="4" t="s">
        <v>21</v>
      </c>
      <c r="L3" s="1" t="s">
        <v>56</v>
      </c>
    </row>
    <row r="4" spans="1:12" s="9" customFormat="1" ht="14.25" collapsed="1">
      <c r="A4" s="61">
        <v>1</v>
      </c>
      <c r="B4" s="47" t="s">
        <v>50</v>
      </c>
      <c r="C4" s="48">
        <v>38118</v>
      </c>
      <c r="D4" s="48">
        <v>38182</v>
      </c>
      <c r="E4" s="71">
        <v>-0.00011157960806007505</v>
      </c>
      <c r="F4" s="71">
        <v>-0.002024265575650719</v>
      </c>
      <c r="G4" s="71">
        <v>0.02575035991474217</v>
      </c>
      <c r="H4" s="71">
        <v>0.05552773927740762</v>
      </c>
      <c r="I4" s="71">
        <v>0.06906356124774216</v>
      </c>
      <c r="J4" s="71">
        <v>0.05812750622021534</v>
      </c>
      <c r="K4" s="71">
        <v>3.3251849556286777</v>
      </c>
      <c r="L4" s="72">
        <v>0.12606673488282372</v>
      </c>
    </row>
    <row r="5" spans="1:12" s="9" customFormat="1" ht="14.25" collapsed="1">
      <c r="A5" s="62">
        <v>2</v>
      </c>
      <c r="B5" s="47" t="s">
        <v>85</v>
      </c>
      <c r="C5" s="48">
        <v>38828</v>
      </c>
      <c r="D5" s="48">
        <v>39028</v>
      </c>
      <c r="E5" s="71">
        <v>0.0013564753010217867</v>
      </c>
      <c r="F5" s="71">
        <v>0.004829907086901564</v>
      </c>
      <c r="G5" s="71">
        <v>0.0355027201120075</v>
      </c>
      <c r="H5" s="71">
        <v>0.06538766767885762</v>
      </c>
      <c r="I5" s="71">
        <v>0.16285620563853476</v>
      </c>
      <c r="J5" s="71">
        <v>0.1285592475842623</v>
      </c>
      <c r="K5" s="71">
        <v>2.7985615426997246</v>
      </c>
      <c r="L5" s="72">
        <v>0.14252784493558934</v>
      </c>
    </row>
    <row r="6" spans="1:12" s="9" customFormat="1" ht="14.25" collapsed="1">
      <c r="A6" s="62">
        <v>3</v>
      </c>
      <c r="B6" s="47" t="s">
        <v>96</v>
      </c>
      <c r="C6" s="48">
        <v>38919</v>
      </c>
      <c r="D6" s="48">
        <v>39092</v>
      </c>
      <c r="E6" s="71">
        <v>-0.002759187877585445</v>
      </c>
      <c r="F6" s="71">
        <v>-0.008374761221338178</v>
      </c>
      <c r="G6" s="71">
        <v>0.07490032082297149</v>
      </c>
      <c r="H6" s="71">
        <v>0.14129800923061442</v>
      </c>
      <c r="I6" s="71">
        <v>0.16352885625754054</v>
      </c>
      <c r="J6" s="71">
        <v>0.19725199260292015</v>
      </c>
      <c r="K6" s="71">
        <v>0.9194761290322573</v>
      </c>
      <c r="L6" s="72">
        <v>0.06850246029859397</v>
      </c>
    </row>
    <row r="7" spans="1:12" s="9" customFormat="1" ht="14.25" collapsed="1">
      <c r="A7" s="62">
        <v>4</v>
      </c>
      <c r="B7" s="47" t="s">
        <v>97</v>
      </c>
      <c r="C7" s="48">
        <v>38919</v>
      </c>
      <c r="D7" s="48">
        <v>39092</v>
      </c>
      <c r="E7" s="71">
        <v>-9.951978714262122E-05</v>
      </c>
      <c r="F7" s="71">
        <v>-0.03798671706179557</v>
      </c>
      <c r="G7" s="71">
        <v>0.10916112306964276</v>
      </c>
      <c r="H7" s="71">
        <v>0.18913064337389152</v>
      </c>
      <c r="I7" s="71">
        <v>0.056431090194337896</v>
      </c>
      <c r="J7" s="71">
        <v>0.1785233097906327</v>
      </c>
      <c r="K7" s="71">
        <v>-0.44548799717912535</v>
      </c>
      <c r="L7" s="72">
        <v>-0.058159008279799695</v>
      </c>
    </row>
    <row r="8" spans="1:12" s="9" customFormat="1" ht="14.25" collapsed="1">
      <c r="A8" s="62">
        <v>5</v>
      </c>
      <c r="B8" s="47" t="s">
        <v>98</v>
      </c>
      <c r="C8" s="48">
        <v>38968</v>
      </c>
      <c r="D8" s="48">
        <v>39140</v>
      </c>
      <c r="E8" s="71" t="s">
        <v>70</v>
      </c>
      <c r="F8" s="71">
        <v>0.0005210453508415203</v>
      </c>
      <c r="G8" s="71">
        <v>-0.013503894449484632</v>
      </c>
      <c r="H8" s="71">
        <v>-0.014912335334044124</v>
      </c>
      <c r="I8" s="71">
        <v>-0.04736798490141492</v>
      </c>
      <c r="J8" s="71">
        <v>-0.04393658611159512</v>
      </c>
      <c r="K8" s="71">
        <v>-0.17554305893557431</v>
      </c>
      <c r="L8" s="72">
        <v>-0.019684072642736083</v>
      </c>
    </row>
    <row r="9" spans="1:12" s="9" customFormat="1" ht="14.25" collapsed="1">
      <c r="A9" s="62">
        <v>6</v>
      </c>
      <c r="B9" s="47" t="s">
        <v>59</v>
      </c>
      <c r="C9" s="48">
        <v>39413</v>
      </c>
      <c r="D9" s="48">
        <v>39589</v>
      </c>
      <c r="E9" s="71">
        <v>0.0029036157507547067</v>
      </c>
      <c r="F9" s="71">
        <v>0.013501049784683028</v>
      </c>
      <c r="G9" s="71">
        <v>0.042182791187360014</v>
      </c>
      <c r="H9" s="71">
        <v>0.08603825367635265</v>
      </c>
      <c r="I9" s="71">
        <v>0.17264714951432492</v>
      </c>
      <c r="J9" s="71">
        <v>0.14709672416578545</v>
      </c>
      <c r="K9" s="71">
        <v>1.5219366728280996</v>
      </c>
      <c r="L9" s="72">
        <v>0.11526320646429467</v>
      </c>
    </row>
    <row r="10" spans="1:12" s="9" customFormat="1" ht="14.25" collapsed="1">
      <c r="A10" s="62">
        <v>7</v>
      </c>
      <c r="B10" s="47" t="s">
        <v>24</v>
      </c>
      <c r="C10" s="48">
        <v>39429</v>
      </c>
      <c r="D10" s="48">
        <v>39618</v>
      </c>
      <c r="E10" s="71">
        <v>-0.0006361253165878544</v>
      </c>
      <c r="F10" s="71">
        <v>-0.004700110534075708</v>
      </c>
      <c r="G10" s="71">
        <v>0.022466852223374634</v>
      </c>
      <c r="H10" s="71">
        <v>-0.030614261453502767</v>
      </c>
      <c r="I10" s="71">
        <v>-0.040800194048086214</v>
      </c>
      <c r="J10" s="71">
        <v>-0.046946462792631594</v>
      </c>
      <c r="K10" s="71">
        <v>-0.06790145549738291</v>
      </c>
      <c r="L10" s="72">
        <v>-0.008336100340237684</v>
      </c>
    </row>
    <row r="11" spans="1:12" s="9" customFormat="1" ht="14.25" collapsed="1">
      <c r="A11" s="62">
        <v>8</v>
      </c>
      <c r="B11" s="47" t="s">
        <v>23</v>
      </c>
      <c r="C11" s="48">
        <v>39429</v>
      </c>
      <c r="D11" s="48">
        <v>39651</v>
      </c>
      <c r="E11" s="71">
        <v>-0.00034146119033229283</v>
      </c>
      <c r="F11" s="71">
        <v>-0.005601058562451966</v>
      </c>
      <c r="G11" s="71">
        <v>-0.02468603709434325</v>
      </c>
      <c r="H11" s="71">
        <v>-0.040747973864234566</v>
      </c>
      <c r="I11" s="71">
        <v>-0.07514026348169733</v>
      </c>
      <c r="J11" s="71">
        <v>-0.06597060572915825</v>
      </c>
      <c r="K11" s="71">
        <v>-0.6264645227475468</v>
      </c>
      <c r="L11" s="72">
        <v>-0.11175416953361839</v>
      </c>
    </row>
    <row r="12" spans="1:12" s="9" customFormat="1" ht="14.25">
      <c r="A12" s="62">
        <v>9</v>
      </c>
      <c r="B12" s="47" t="s">
        <v>86</v>
      </c>
      <c r="C12" s="48">
        <v>39527</v>
      </c>
      <c r="D12" s="48">
        <v>39715</v>
      </c>
      <c r="E12" s="71">
        <v>0.0018436590661787822</v>
      </c>
      <c r="F12" s="71">
        <v>0.008880704169554887</v>
      </c>
      <c r="G12" s="71">
        <v>0.030252023364700342</v>
      </c>
      <c r="H12" s="71">
        <v>0.0738076412368367</v>
      </c>
      <c r="I12" s="71">
        <v>0.1352057798964421</v>
      </c>
      <c r="J12" s="71">
        <v>0.11574744804377946</v>
      </c>
      <c r="K12" s="71">
        <v>1.8694735119047636</v>
      </c>
      <c r="L12" s="72">
        <v>0.1383631763272284</v>
      </c>
    </row>
    <row r="13" spans="1:12" s="9" customFormat="1" ht="14.25">
      <c r="A13" s="62">
        <v>10</v>
      </c>
      <c r="B13" s="47" t="s">
        <v>91</v>
      </c>
      <c r="C13" s="48">
        <v>39560</v>
      </c>
      <c r="D13" s="48">
        <v>39770</v>
      </c>
      <c r="E13" s="71">
        <v>-0.00981174600730661</v>
      </c>
      <c r="F13" s="71">
        <v>0.01295489632885971</v>
      </c>
      <c r="G13" s="71">
        <v>0.09190672194529914</v>
      </c>
      <c r="H13" s="71">
        <v>0.1893548669124816</v>
      </c>
      <c r="I13" s="71">
        <v>0.1465581922814707</v>
      </c>
      <c r="J13" s="71" t="s">
        <v>70</v>
      </c>
      <c r="K13" s="71">
        <v>-0.3650398837446469</v>
      </c>
      <c r="L13" s="72">
        <v>-0.055302998066937725</v>
      </c>
    </row>
    <row r="14" spans="1:12" s="9" customFormat="1" ht="14.25">
      <c r="A14" s="62">
        <v>11</v>
      </c>
      <c r="B14" s="47" t="s">
        <v>54</v>
      </c>
      <c r="C14" s="48">
        <v>39884</v>
      </c>
      <c r="D14" s="48">
        <v>40001</v>
      </c>
      <c r="E14" s="71">
        <v>-0.0016162881010342023</v>
      </c>
      <c r="F14" s="71">
        <v>-0.007587960647374881</v>
      </c>
      <c r="G14" s="71">
        <v>0.02797965905532762</v>
      </c>
      <c r="H14" s="71">
        <v>0.05530306262717777</v>
      </c>
      <c r="I14" s="71">
        <v>0.08738914594212166</v>
      </c>
      <c r="J14" s="71">
        <v>0.10227216116827709</v>
      </c>
      <c r="K14" s="71">
        <v>-0.21744847191989547</v>
      </c>
      <c r="L14" s="72">
        <v>-0.032806620409323695</v>
      </c>
    </row>
    <row r="15" spans="1:12" s="9" customFormat="1" ht="14.25">
      <c r="A15" s="62">
        <v>12</v>
      </c>
      <c r="B15" s="47" t="s">
        <v>61</v>
      </c>
      <c r="C15" s="48">
        <v>40253</v>
      </c>
      <c r="D15" s="48">
        <v>40366</v>
      </c>
      <c r="E15" s="71">
        <v>-0.0015176101662220942</v>
      </c>
      <c r="F15" s="71">
        <v>0.007925981875260835</v>
      </c>
      <c r="G15" s="71">
        <v>0.19979551553385222</v>
      </c>
      <c r="H15" s="71">
        <v>0.2931837583369765</v>
      </c>
      <c r="I15" s="71">
        <v>0.3124457805521108</v>
      </c>
      <c r="J15" s="71">
        <v>0.3485036656939233</v>
      </c>
      <c r="K15" s="71">
        <v>-0.15784280796382555</v>
      </c>
      <c r="L15" s="72">
        <v>-0.026687818571592525</v>
      </c>
    </row>
    <row r="16" spans="1:12" s="9" customFormat="1" ht="14.25">
      <c r="A16" s="62">
        <v>13</v>
      </c>
      <c r="B16" s="47" t="s">
        <v>71</v>
      </c>
      <c r="C16" s="48">
        <v>40114</v>
      </c>
      <c r="D16" s="48">
        <v>40401</v>
      </c>
      <c r="E16" s="71">
        <v>-0.0068082052069710075</v>
      </c>
      <c r="F16" s="71">
        <v>0.03803362311074876</v>
      </c>
      <c r="G16" s="71">
        <v>0.1923539087913313</v>
      </c>
      <c r="H16" s="71">
        <v>0.31973075326795986</v>
      </c>
      <c r="I16" s="71">
        <v>0.4466025857176221</v>
      </c>
      <c r="J16" s="71">
        <v>0.48259346395304425</v>
      </c>
      <c r="K16" s="71">
        <v>0.09221121555895051</v>
      </c>
      <c r="L16" s="72">
        <v>0.014201767209033767</v>
      </c>
    </row>
    <row r="17" spans="1:12" s="9" customFormat="1" ht="14.25">
      <c r="A17" s="62">
        <v>14</v>
      </c>
      <c r="B17" s="47" t="s">
        <v>83</v>
      </c>
      <c r="C17" s="48">
        <v>40226</v>
      </c>
      <c r="D17" s="48">
        <v>40430</v>
      </c>
      <c r="E17" s="71">
        <v>0.0013707149603048308</v>
      </c>
      <c r="F17" s="71">
        <v>0.0052917109048462585</v>
      </c>
      <c r="G17" s="71">
        <v>0.035281252281242015</v>
      </c>
      <c r="H17" s="71">
        <v>0.0675492439990244</v>
      </c>
      <c r="I17" s="71">
        <v>0.16916663032252854</v>
      </c>
      <c r="J17" s="71">
        <v>0.13510193752802824</v>
      </c>
      <c r="K17" s="71">
        <v>1.7357029629629621</v>
      </c>
      <c r="L17" s="72">
        <v>0.17700001940998655</v>
      </c>
    </row>
    <row r="18" spans="1:12" s="9" customFormat="1" ht="14.25">
      <c r="A18" s="62">
        <v>15</v>
      </c>
      <c r="B18" s="47" t="s">
        <v>95</v>
      </c>
      <c r="C18" s="48">
        <v>40427</v>
      </c>
      <c r="D18" s="48">
        <v>40543</v>
      </c>
      <c r="E18" s="71">
        <v>0.0007288329325214615</v>
      </c>
      <c r="F18" s="71">
        <v>0.007530123817161671</v>
      </c>
      <c r="G18" s="71">
        <v>0.03244891516810289</v>
      </c>
      <c r="H18" s="71">
        <v>0.04395898868008996</v>
      </c>
      <c r="I18" s="71">
        <v>0.14543532130906978</v>
      </c>
      <c r="J18" s="71">
        <v>0.11812114113980976</v>
      </c>
      <c r="K18" s="71">
        <v>1.1558386082824161</v>
      </c>
      <c r="L18" s="72">
        <v>0.13992232435514174</v>
      </c>
    </row>
    <row r="19" spans="1:12" s="9" customFormat="1" ht="14.25">
      <c r="A19" s="62">
        <v>16</v>
      </c>
      <c r="B19" s="47" t="s">
        <v>48</v>
      </c>
      <c r="C19" s="48">
        <v>40444</v>
      </c>
      <c r="D19" s="48">
        <v>40638</v>
      </c>
      <c r="E19" s="71">
        <v>-0.0005831589970134443</v>
      </c>
      <c r="F19" s="71">
        <v>0.0003315627273754451</v>
      </c>
      <c r="G19" s="71">
        <v>0.03823556347165047</v>
      </c>
      <c r="H19" s="71">
        <v>0.03904006427293916</v>
      </c>
      <c r="I19" s="71">
        <v>0.17156305454959653</v>
      </c>
      <c r="J19" s="71">
        <v>0.1315843222632782</v>
      </c>
      <c r="K19" s="71">
        <v>0.2220191430545959</v>
      </c>
      <c r="L19" s="72">
        <v>0.03641680073862763</v>
      </c>
    </row>
    <row r="20" spans="1:12" s="9" customFormat="1" ht="14.25">
      <c r="A20" s="62">
        <v>17</v>
      </c>
      <c r="B20" s="47" t="s">
        <v>92</v>
      </c>
      <c r="C20" s="48">
        <v>40427</v>
      </c>
      <c r="D20" s="48">
        <v>40708</v>
      </c>
      <c r="E20" s="71">
        <v>0.001142340521949503</v>
      </c>
      <c r="F20" s="71">
        <v>0.010249435705074195</v>
      </c>
      <c r="G20" s="71">
        <v>0.034051505889333145</v>
      </c>
      <c r="H20" s="71">
        <v>0.04818800360168152</v>
      </c>
      <c r="I20" s="71">
        <v>0.15227839142913324</v>
      </c>
      <c r="J20" s="71">
        <v>0.10742721616754358</v>
      </c>
      <c r="K20" s="71">
        <v>1.59246463521401</v>
      </c>
      <c r="L20" s="72">
        <v>0.19239357975496651</v>
      </c>
    </row>
    <row r="21" spans="1:12" s="9" customFormat="1" ht="14.25">
      <c r="A21" s="62">
        <v>18</v>
      </c>
      <c r="B21" s="47" t="s">
        <v>87</v>
      </c>
      <c r="C21" s="48">
        <v>41026</v>
      </c>
      <c r="D21" s="48">
        <v>41242</v>
      </c>
      <c r="E21" s="71">
        <v>-0.0018744198619567998</v>
      </c>
      <c r="F21" s="71">
        <v>0.0025195984583148423</v>
      </c>
      <c r="G21" s="71">
        <v>0.03435435184333335</v>
      </c>
      <c r="H21" s="71">
        <v>0.11379900731519799</v>
      </c>
      <c r="I21" s="71">
        <v>0.10812883526560979</v>
      </c>
      <c r="J21" s="71">
        <v>0.11634220218365043</v>
      </c>
      <c r="K21" s="71">
        <v>0.47611085064292746</v>
      </c>
      <c r="L21" s="72">
        <v>0.10358936577977218</v>
      </c>
    </row>
    <row r="22" spans="1:12" ht="15.75" thickBot="1">
      <c r="A22" s="76"/>
      <c r="B22" s="80" t="s">
        <v>66</v>
      </c>
      <c r="C22" s="78" t="s">
        <v>27</v>
      </c>
      <c r="D22" s="78" t="s">
        <v>27</v>
      </c>
      <c r="E22" s="77">
        <f aca="true" t="shared" si="0" ref="E22:J22">AVERAGE(E4:E21)</f>
        <v>-0.000989039034557728</v>
      </c>
      <c r="F22" s="77">
        <f t="shared" si="0"/>
        <v>0.0025719314287186495</v>
      </c>
      <c r="G22" s="77">
        <f t="shared" si="0"/>
        <v>0.05491298072946907</v>
      </c>
      <c r="H22" s="77">
        <f t="shared" si="0"/>
        <v>0.09416795182420598</v>
      </c>
      <c r="I22" s="77">
        <f t="shared" si="0"/>
        <v>0.12977734098261043</v>
      </c>
      <c r="J22" s="77">
        <f t="shared" si="0"/>
        <v>0.13002345199245677</v>
      </c>
      <c r="K22" s="78" t="s">
        <v>27</v>
      </c>
      <c r="L22" s="79" t="s">
        <v>27</v>
      </c>
    </row>
    <row r="23" spans="1:12" s="9" customFormat="1" ht="14.25">
      <c r="A23" s="102" t="s">
        <v>55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</sheetData>
  <sheetProtection/>
  <mergeCells count="7">
    <mergeCell ref="A23:L23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="80" zoomScaleNormal="80" zoomScalePageLayoutView="0" workbookViewId="0" topLeftCell="A1">
      <selection activeCell="C16" sqref="C16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45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25</v>
      </c>
      <c r="B2" s="117" t="s">
        <v>13</v>
      </c>
      <c r="C2" s="114" t="s">
        <v>35</v>
      </c>
      <c r="D2" s="115"/>
      <c r="E2" s="116" t="s">
        <v>36</v>
      </c>
      <c r="F2" s="115"/>
      <c r="G2" s="119" t="s">
        <v>57</v>
      </c>
    </row>
    <row r="3" spans="1:7" ht="15.75" thickBot="1">
      <c r="A3" s="104"/>
      <c r="B3" s="118"/>
      <c r="C3" s="51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>
      <c r="A4" s="89">
        <v>1</v>
      </c>
      <c r="B4" s="83" t="s">
        <v>48</v>
      </c>
      <c r="C4" s="30">
        <v>149.36428</v>
      </c>
      <c r="D4" s="68">
        <v>0.09226296747078638</v>
      </c>
      <c r="E4" s="31">
        <v>123</v>
      </c>
      <c r="F4" s="68">
        <v>0.09290030211480363</v>
      </c>
      <c r="G4" s="50">
        <v>150.3960594108761</v>
      </c>
    </row>
    <row r="5" spans="1:7" ht="14.25">
      <c r="A5" s="90">
        <v>2</v>
      </c>
      <c r="B5" s="83" t="s">
        <v>59</v>
      </c>
      <c r="C5" s="30">
        <v>7.900259999999777</v>
      </c>
      <c r="D5" s="68">
        <v>0.0029036157507545705</v>
      </c>
      <c r="E5" s="31">
        <v>0</v>
      </c>
      <c r="F5" s="68">
        <v>0</v>
      </c>
      <c r="G5" s="50">
        <v>0</v>
      </c>
    </row>
    <row r="6" spans="1:7" ht="14.25">
      <c r="A6" s="90">
        <v>3</v>
      </c>
      <c r="B6" s="83" t="s">
        <v>92</v>
      </c>
      <c r="C6" s="30">
        <v>6.081849999999628</v>
      </c>
      <c r="D6" s="68">
        <v>0.0011423405219490514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83</v>
      </c>
      <c r="C7" s="30">
        <v>4.752069999999833</v>
      </c>
      <c r="D7" s="68">
        <v>0.0013707149603046512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85</v>
      </c>
      <c r="C8" s="30">
        <v>3.735760000000242</v>
      </c>
      <c r="D8" s="68">
        <v>0.0013564753010211496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95</v>
      </c>
      <c r="C9" s="30">
        <v>2.312760000000242</v>
      </c>
      <c r="D9" s="68">
        <v>0.0007288329325214117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86</v>
      </c>
      <c r="C10" s="30">
        <v>0.8871400000000139</v>
      </c>
      <c r="D10" s="68">
        <v>0.0018436590661780044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97</v>
      </c>
      <c r="C11" s="30">
        <v>-0.07826000000000932</v>
      </c>
      <c r="D11" s="68">
        <v>-9.951978714313372E-05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23</v>
      </c>
      <c r="C12" s="30">
        <v>-0.14302999999996974</v>
      </c>
      <c r="D12" s="68">
        <v>-0.0003414611903322526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24</v>
      </c>
      <c r="C13" s="30">
        <v>-0.5666099999999861</v>
      </c>
      <c r="D13" s="68">
        <v>-0.0006361253165863101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50</v>
      </c>
      <c r="C14" s="30">
        <v>-2.420279999997467</v>
      </c>
      <c r="D14" s="68">
        <v>-0.00011157960806057247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87</v>
      </c>
      <c r="C15" s="30">
        <v>-2.8025400000000373</v>
      </c>
      <c r="D15" s="68">
        <v>-0.0018744198619562728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96</v>
      </c>
      <c r="C16" s="30">
        <v>-3.128090000000084</v>
      </c>
      <c r="D16" s="68">
        <v>-0.00275918787758524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61</v>
      </c>
      <c r="C17" s="30">
        <v>-3.7286300000003543</v>
      </c>
      <c r="D17" s="68">
        <v>-0.0015176101662214036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54</v>
      </c>
      <c r="C18" s="30">
        <v>-5.820029999999795</v>
      </c>
      <c r="D18" s="68">
        <v>-0.0016162881010357577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91</v>
      </c>
      <c r="C19" s="30">
        <v>-6.169739999999991</v>
      </c>
      <c r="D19" s="68">
        <v>-0.009811746007305862</v>
      </c>
      <c r="E19" s="31">
        <v>0</v>
      </c>
      <c r="F19" s="68">
        <v>0</v>
      </c>
      <c r="G19" s="50">
        <v>0</v>
      </c>
    </row>
    <row r="20" spans="1:7" ht="14.25">
      <c r="A20" s="90">
        <v>17</v>
      </c>
      <c r="B20" s="83" t="s">
        <v>71</v>
      </c>
      <c r="C20" s="30">
        <v>-29.401334800000303</v>
      </c>
      <c r="D20" s="68">
        <v>-0.006808205206970311</v>
      </c>
      <c r="E20" s="31">
        <v>0</v>
      </c>
      <c r="F20" s="68">
        <v>0</v>
      </c>
      <c r="G20" s="50">
        <v>0</v>
      </c>
    </row>
    <row r="21" spans="1:7" ht="14.25">
      <c r="A21" s="90">
        <v>18</v>
      </c>
      <c r="B21" s="83" t="s">
        <v>98</v>
      </c>
      <c r="C21" s="30" t="s">
        <v>70</v>
      </c>
      <c r="D21" s="68" t="s">
        <v>70</v>
      </c>
      <c r="E21" s="31" t="s">
        <v>70</v>
      </c>
      <c r="F21" s="68" t="s">
        <v>70</v>
      </c>
      <c r="G21" s="50" t="s">
        <v>70</v>
      </c>
    </row>
    <row r="22" spans="1:7" ht="15.75" thickBot="1">
      <c r="A22" s="63"/>
      <c r="B22" s="64" t="s">
        <v>26</v>
      </c>
      <c r="C22" s="54">
        <v>120.77557520000177</v>
      </c>
      <c r="D22" s="67">
        <v>0.0021203563817921967</v>
      </c>
      <c r="E22" s="55">
        <v>123</v>
      </c>
      <c r="F22" s="67">
        <v>4.094901847200236E-05</v>
      </c>
      <c r="G22" s="56">
        <v>150.3960594108761</v>
      </c>
    </row>
    <row r="24" ht="14.25">
      <c r="D24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85" zoomScaleNormal="85" zoomScalePageLayoutView="0" workbookViewId="0" topLeftCell="A1">
      <selection activeCell="B12" sqref="B12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91</v>
      </c>
      <c r="C2" s="71">
        <v>-0.00981174600730661</v>
      </c>
    </row>
    <row r="3" spans="1:5" ht="14.25">
      <c r="A3" s="14"/>
      <c r="B3" s="47" t="s">
        <v>71</v>
      </c>
      <c r="C3" s="71">
        <v>-0.0068082052069710075</v>
      </c>
      <c r="D3" s="14"/>
      <c r="E3" s="14"/>
    </row>
    <row r="4" spans="1:5" ht="14.25">
      <c r="A4" s="14"/>
      <c r="B4" s="47" t="s">
        <v>96</v>
      </c>
      <c r="C4" s="71">
        <v>-0.002759187877585445</v>
      </c>
      <c r="D4" s="14"/>
      <c r="E4" s="14"/>
    </row>
    <row r="5" spans="1:5" ht="14.25">
      <c r="A5" s="14"/>
      <c r="B5" s="47" t="s">
        <v>87</v>
      </c>
      <c r="C5" s="71">
        <v>-0.0018744198619567998</v>
      </c>
      <c r="D5" s="14"/>
      <c r="E5" s="14"/>
    </row>
    <row r="6" spans="1:5" ht="14.25">
      <c r="A6" s="14"/>
      <c r="B6" s="47" t="s">
        <v>54</v>
      </c>
      <c r="C6" s="71">
        <v>-0.0016162881010342023</v>
      </c>
      <c r="D6" s="14"/>
      <c r="E6" s="14"/>
    </row>
    <row r="7" spans="1:5" ht="14.25">
      <c r="A7" s="14"/>
      <c r="B7" s="47" t="s">
        <v>61</v>
      </c>
      <c r="C7" s="71">
        <v>-0.0015176101662220942</v>
      </c>
      <c r="D7" s="14"/>
      <c r="E7" s="14"/>
    </row>
    <row r="8" spans="1:5" ht="14.25">
      <c r="A8" s="14"/>
      <c r="B8" s="47" t="s">
        <v>24</v>
      </c>
      <c r="C8" s="71">
        <v>-0.0006361253165878544</v>
      </c>
      <c r="D8" s="14"/>
      <c r="E8" s="14"/>
    </row>
    <row r="9" spans="1:5" ht="14.25">
      <c r="A9" s="14"/>
      <c r="B9" s="47" t="s">
        <v>48</v>
      </c>
      <c r="C9" s="71">
        <v>-0.0005831589970134443</v>
      </c>
      <c r="D9" s="14"/>
      <c r="E9" s="14"/>
    </row>
    <row r="10" spans="1:5" ht="14.25">
      <c r="A10" s="14"/>
      <c r="B10" s="47" t="s">
        <v>23</v>
      </c>
      <c r="C10" s="71">
        <v>-0.00034146119033229283</v>
      </c>
      <c r="D10" s="14"/>
      <c r="E10" s="14"/>
    </row>
    <row r="11" spans="1:5" ht="14.25">
      <c r="A11" s="14"/>
      <c r="B11" s="47" t="s">
        <v>50</v>
      </c>
      <c r="C11" s="71">
        <v>-0.00011157960806007505</v>
      </c>
      <c r="D11" s="14"/>
      <c r="E11" s="14"/>
    </row>
    <row r="12" spans="1:5" ht="14.25">
      <c r="A12" s="14"/>
      <c r="B12" s="47" t="s">
        <v>97</v>
      </c>
      <c r="C12" s="71">
        <v>-9.951978714262122E-05</v>
      </c>
      <c r="D12" s="14"/>
      <c r="E12" s="14"/>
    </row>
    <row r="13" spans="1:5" ht="14.25">
      <c r="A13" s="14"/>
      <c r="B13" s="47" t="s">
        <v>95</v>
      </c>
      <c r="C13" s="71">
        <v>0.0007288329325214615</v>
      </c>
      <c r="D13" s="14"/>
      <c r="E13" s="14"/>
    </row>
    <row r="14" spans="1:5" ht="14.25">
      <c r="A14" s="14"/>
      <c r="B14" s="47" t="s">
        <v>92</v>
      </c>
      <c r="C14" s="71">
        <v>0.001142340521949503</v>
      </c>
      <c r="D14" s="14"/>
      <c r="E14" s="14"/>
    </row>
    <row r="15" spans="1:5" ht="14.25">
      <c r="A15" s="14"/>
      <c r="B15" s="47" t="s">
        <v>85</v>
      </c>
      <c r="C15" s="71">
        <v>0.0013564753010217867</v>
      </c>
      <c r="D15" s="14"/>
      <c r="E15" s="14"/>
    </row>
    <row r="16" spans="1:5" ht="14.25">
      <c r="A16" s="14"/>
      <c r="B16" s="47" t="s">
        <v>83</v>
      </c>
      <c r="C16" s="71">
        <v>0.0013707149603048308</v>
      </c>
      <c r="D16" s="14"/>
      <c r="E16" s="14"/>
    </row>
    <row r="17" spans="1:5" ht="14.25">
      <c r="A17" s="14"/>
      <c r="B17" s="47" t="s">
        <v>86</v>
      </c>
      <c r="C17" s="71">
        <v>0.0018436590661787822</v>
      </c>
      <c r="D17" s="14"/>
      <c r="E17" s="14"/>
    </row>
    <row r="18" spans="1:5" ht="14.25">
      <c r="A18" s="14"/>
      <c r="B18" s="47" t="s">
        <v>59</v>
      </c>
      <c r="C18" s="71">
        <v>0.0029036157507547067</v>
      </c>
      <c r="D18" s="14"/>
      <c r="E18" s="14"/>
    </row>
    <row r="19" spans="2:3" ht="14.25">
      <c r="B19" s="47" t="s">
        <v>22</v>
      </c>
      <c r="C19" s="75">
        <v>0.009243302522325081</v>
      </c>
    </row>
    <row r="20" spans="2:3" ht="14.25">
      <c r="B20" s="14" t="s">
        <v>29</v>
      </c>
      <c r="C20" s="87">
        <v>-0.0008201304753029381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zoomScale="80" zoomScaleNormal="80" zoomScalePageLayoutView="0" workbookViewId="0" topLeftCell="A1">
      <selection activeCell="A5" sqref="A5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64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25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101</v>
      </c>
      <c r="C3" s="45" t="s">
        <v>8</v>
      </c>
      <c r="D3" s="46" t="s">
        <v>11</v>
      </c>
      <c r="E3" s="43">
        <v>11586495.83</v>
      </c>
      <c r="F3" s="96">
        <v>1834788</v>
      </c>
      <c r="G3" s="43">
        <v>6.314896233243296</v>
      </c>
      <c r="H3" s="73">
        <v>0.5</v>
      </c>
      <c r="I3" s="42" t="s">
        <v>73</v>
      </c>
      <c r="J3" s="44" t="s">
        <v>30</v>
      </c>
    </row>
    <row r="4" spans="1:10" ht="15" customHeight="1">
      <c r="A4" s="41">
        <v>2</v>
      </c>
      <c r="B4" s="42" t="s">
        <v>28</v>
      </c>
      <c r="C4" s="45" t="s">
        <v>8</v>
      </c>
      <c r="D4" s="46" t="s">
        <v>11</v>
      </c>
      <c r="E4" s="43">
        <v>1301705.35</v>
      </c>
      <c r="F4" s="96">
        <v>783</v>
      </c>
      <c r="G4" s="43">
        <v>1662.4589399744573</v>
      </c>
      <c r="H4" s="73">
        <v>1000</v>
      </c>
      <c r="I4" s="42" t="s">
        <v>78</v>
      </c>
      <c r="J4" s="44" t="s">
        <v>62</v>
      </c>
    </row>
    <row r="5" spans="1:10" ht="15" customHeight="1">
      <c r="A5" s="41">
        <v>3</v>
      </c>
      <c r="B5" s="42" t="s">
        <v>68</v>
      </c>
      <c r="C5" s="45" t="s">
        <v>8</v>
      </c>
      <c r="D5" s="46" t="s">
        <v>69</v>
      </c>
      <c r="E5" s="43">
        <v>1129743.2902</v>
      </c>
      <c r="F5" s="96">
        <v>2939</v>
      </c>
      <c r="G5" s="43">
        <v>384.397172575706</v>
      </c>
      <c r="H5" s="74">
        <v>1000</v>
      </c>
      <c r="I5" s="42" t="s">
        <v>77</v>
      </c>
      <c r="J5" s="44" t="s">
        <v>31</v>
      </c>
    </row>
    <row r="6" spans="1:10" ht="15" customHeight="1">
      <c r="A6" s="41">
        <v>4</v>
      </c>
      <c r="B6" s="42" t="s">
        <v>33</v>
      </c>
      <c r="C6" s="45" t="s">
        <v>8</v>
      </c>
      <c r="D6" s="46" t="s">
        <v>11</v>
      </c>
      <c r="E6" s="43">
        <v>566349.61</v>
      </c>
      <c r="F6" s="96">
        <v>679</v>
      </c>
      <c r="G6" s="43">
        <v>834.0936818851252</v>
      </c>
      <c r="H6" s="74">
        <v>1000</v>
      </c>
      <c r="I6" s="42" t="s">
        <v>34</v>
      </c>
      <c r="J6" s="44" t="s">
        <v>32</v>
      </c>
    </row>
    <row r="7" spans="1:10" ht="15.75" thickBot="1">
      <c r="A7" s="121" t="s">
        <v>26</v>
      </c>
      <c r="B7" s="122"/>
      <c r="C7" s="57" t="s">
        <v>27</v>
      </c>
      <c r="D7" s="57" t="s">
        <v>27</v>
      </c>
      <c r="E7" s="58">
        <f>SUM(E3:E6)</f>
        <v>14584294.0802</v>
      </c>
      <c r="F7" s="59">
        <f>SUM(F3:F6)</f>
        <v>1839189</v>
      </c>
      <c r="G7" s="57" t="s">
        <v>27</v>
      </c>
      <c r="H7" s="57" t="s">
        <v>27</v>
      </c>
      <c r="I7" s="57" t="s">
        <v>27</v>
      </c>
      <c r="J7" s="60" t="s">
        <v>27</v>
      </c>
    </row>
  </sheetData>
  <sheetProtection/>
  <mergeCells count="2">
    <mergeCell ref="A1:J1"/>
    <mergeCell ref="A7:B7"/>
  </mergeCells>
  <hyperlinks>
    <hyperlink ref="J5" r:id="rId1" display="http://www.kinto.com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67</v>
      </c>
      <c r="K3" s="4" t="s">
        <v>21</v>
      </c>
      <c r="L3" s="1" t="s">
        <v>56</v>
      </c>
    </row>
    <row r="4" spans="1:12" ht="14.25" collapsed="1">
      <c r="A4" s="61">
        <v>1</v>
      </c>
      <c r="B4" s="47" t="s">
        <v>101</v>
      </c>
      <c r="C4" s="48">
        <v>37691</v>
      </c>
      <c r="D4" s="48">
        <v>37894</v>
      </c>
      <c r="E4" s="71" t="s">
        <v>70</v>
      </c>
      <c r="F4" s="71" t="s">
        <v>70</v>
      </c>
      <c r="G4" s="71">
        <v>0.010664419139080339</v>
      </c>
      <c r="H4" s="71" t="s">
        <v>70</v>
      </c>
      <c r="I4" s="71">
        <v>0.0021264958353639507</v>
      </c>
      <c r="J4" s="71" t="s">
        <v>70</v>
      </c>
      <c r="K4" s="72">
        <v>11.629792466486602</v>
      </c>
      <c r="L4" s="72">
        <v>0.21318449552789343</v>
      </c>
    </row>
    <row r="5" spans="1:12" ht="14.25" collapsed="1">
      <c r="A5" s="62">
        <v>2</v>
      </c>
      <c r="B5" s="47" t="s">
        <v>33</v>
      </c>
      <c r="C5" s="48">
        <v>38441</v>
      </c>
      <c r="D5" s="48">
        <v>38625</v>
      </c>
      <c r="E5" s="71">
        <v>0</v>
      </c>
      <c r="F5" s="71">
        <v>-0.004556842585359933</v>
      </c>
      <c r="G5" s="71">
        <v>-0.021167409765909362</v>
      </c>
      <c r="H5" s="71">
        <v>-0.036637319479725705</v>
      </c>
      <c r="I5" s="71">
        <v>-0.07006600590160006</v>
      </c>
      <c r="J5" s="71">
        <v>-0.06174382605144313</v>
      </c>
      <c r="K5" s="72">
        <v>-0.16590631811487477</v>
      </c>
      <c r="L5" s="72">
        <v>-0.016180668539524823</v>
      </c>
    </row>
    <row r="6" spans="1:12" ht="14.25">
      <c r="A6" s="62">
        <v>3</v>
      </c>
      <c r="B6" s="47" t="s">
        <v>68</v>
      </c>
      <c r="C6" s="48">
        <v>39048</v>
      </c>
      <c r="D6" s="48">
        <v>39140</v>
      </c>
      <c r="E6" s="71">
        <v>-0.005162013596598403</v>
      </c>
      <c r="F6" s="71">
        <v>-0.006756539753487223</v>
      </c>
      <c r="G6" s="71">
        <v>0.07156890702365537</v>
      </c>
      <c r="H6" s="71">
        <v>-0.04086216852250191</v>
      </c>
      <c r="I6" s="71">
        <v>-0.09685380520553943</v>
      </c>
      <c r="J6" s="71">
        <v>-0.08488173713034153</v>
      </c>
      <c r="K6" s="72">
        <v>-0.6156028274242943</v>
      </c>
      <c r="L6" s="72">
        <v>-0.0937748554007033</v>
      </c>
    </row>
    <row r="7" spans="1:12" ht="14.25">
      <c r="A7" s="62">
        <v>4</v>
      </c>
      <c r="B7" s="47" t="s">
        <v>28</v>
      </c>
      <c r="C7" s="48">
        <v>39100</v>
      </c>
      <c r="D7" s="48">
        <v>39268</v>
      </c>
      <c r="E7" s="71">
        <v>-0.0041057193016376115</v>
      </c>
      <c r="F7" s="71">
        <v>0.011024203930255716</v>
      </c>
      <c r="G7" s="71">
        <v>0.05663354769558704</v>
      </c>
      <c r="H7" s="71">
        <v>0.09645641685361506</v>
      </c>
      <c r="I7" s="71">
        <v>0.10350744792789768</v>
      </c>
      <c r="J7" s="71" t="s">
        <v>70</v>
      </c>
      <c r="K7" s="72">
        <v>0.662458939974458</v>
      </c>
      <c r="L7" s="72">
        <v>0.05581362577779636</v>
      </c>
    </row>
    <row r="8" spans="1:12" ht="15.75" thickBot="1">
      <c r="A8" s="76"/>
      <c r="B8" s="80" t="s">
        <v>66</v>
      </c>
      <c r="C8" s="79" t="s">
        <v>27</v>
      </c>
      <c r="D8" s="79" t="s">
        <v>27</v>
      </c>
      <c r="E8" s="77">
        <f aca="true" t="shared" si="0" ref="E8:J8">AVERAGE(E4:E7)</f>
        <v>-0.003089244299412005</v>
      </c>
      <c r="F8" s="77">
        <f t="shared" si="0"/>
        <v>-9.639280286381317E-05</v>
      </c>
      <c r="G8" s="77">
        <f t="shared" si="0"/>
        <v>0.029424866023103347</v>
      </c>
      <c r="H8" s="77">
        <f t="shared" si="0"/>
        <v>0.0063189762837958146</v>
      </c>
      <c r="I8" s="77">
        <f t="shared" si="0"/>
        <v>-0.015321466835969466</v>
      </c>
      <c r="J8" s="77">
        <f t="shared" si="0"/>
        <v>-0.07331278159089233</v>
      </c>
      <c r="K8" s="79" t="s">
        <v>27</v>
      </c>
      <c r="L8" s="79" t="s">
        <v>27</v>
      </c>
    </row>
    <row r="9" spans="1:12" s="9" customFormat="1" ht="14.25">
      <c r="A9" s="102" t="s">
        <v>55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2:15" ht="14.25">
      <c r="L10"/>
      <c r="M10"/>
      <c r="N10"/>
      <c r="O10"/>
    </row>
  </sheetData>
  <sheetProtection/>
  <mergeCells count="7">
    <mergeCell ref="A1:L1"/>
    <mergeCell ref="E2:L2"/>
    <mergeCell ref="A9:L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zoomScale="85" zoomScaleNormal="85" zoomScalePageLayoutView="0" workbookViewId="0" topLeftCell="A1">
      <selection activeCell="B6" sqref="B6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46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25</v>
      </c>
      <c r="B2" s="117" t="s">
        <v>13</v>
      </c>
      <c r="C2" s="116" t="s">
        <v>35</v>
      </c>
      <c r="D2" s="115"/>
      <c r="E2" s="116" t="s">
        <v>36</v>
      </c>
      <c r="F2" s="115"/>
      <c r="G2" s="119" t="s">
        <v>57</v>
      </c>
    </row>
    <row r="3" spans="1:7" s="11" customFormat="1" ht="15.75" thickBot="1">
      <c r="A3" s="104"/>
      <c r="B3" s="118"/>
      <c r="C3" s="29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 customHeight="1">
      <c r="A4" s="91">
        <v>1</v>
      </c>
      <c r="B4" s="92" t="s">
        <v>33</v>
      </c>
      <c r="C4" s="30">
        <v>0</v>
      </c>
      <c r="D4" s="68">
        <v>0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28</v>
      </c>
      <c r="C5" s="30">
        <v>-5.366469999999973</v>
      </c>
      <c r="D5" s="68">
        <v>-0.00410571930163713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68</v>
      </c>
      <c r="C6" s="30">
        <v>-5.862010000000009</v>
      </c>
      <c r="D6" s="68">
        <v>-0.005162013596596992</v>
      </c>
      <c r="E6" s="31">
        <v>0</v>
      </c>
      <c r="F6" s="88">
        <v>0</v>
      </c>
      <c r="G6" s="50">
        <v>0</v>
      </c>
    </row>
    <row r="7" spans="1:7" ht="14.25" customHeight="1">
      <c r="A7" s="91">
        <v>4</v>
      </c>
      <c r="B7" s="92" t="s">
        <v>101</v>
      </c>
      <c r="C7" s="30" t="s">
        <v>70</v>
      </c>
      <c r="D7" s="68" t="s">
        <v>70</v>
      </c>
      <c r="E7" s="31" t="s">
        <v>70</v>
      </c>
      <c r="F7" s="88" t="s">
        <v>70</v>
      </c>
      <c r="G7" s="50" t="s">
        <v>70</v>
      </c>
    </row>
    <row r="8" spans="1:7" ht="15.75" thickBot="1">
      <c r="A8" s="65"/>
      <c r="B8" s="53" t="s">
        <v>26</v>
      </c>
      <c r="C8" s="54">
        <v>-11.228479999999982</v>
      </c>
      <c r="D8" s="67">
        <v>-0.0037315986220081408</v>
      </c>
      <c r="E8" s="55">
        <v>0</v>
      </c>
      <c r="F8" s="67">
        <v>0</v>
      </c>
      <c r="G8" s="56">
        <v>0</v>
      </c>
    </row>
    <row r="10" ht="14.25">
      <c r="A10" s="11"/>
    </row>
    <row r="11" ht="14.25">
      <c r="A11" s="11"/>
    </row>
    <row r="12" ht="14.25">
      <c r="A12" s="11"/>
    </row>
    <row r="13" ht="12.75"/>
    <row r="14" ht="12.75"/>
    <row r="15" ht="12.75"/>
    <row r="1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68</v>
      </c>
      <c r="C2" s="71">
        <v>-0.005162013596598403</v>
      </c>
      <c r="D2" s="21"/>
      <c r="E2" s="21"/>
    </row>
    <row r="3" spans="1:5" ht="14.25">
      <c r="A3" s="21"/>
      <c r="B3" s="47" t="s">
        <v>28</v>
      </c>
      <c r="C3" s="71">
        <v>-0.0041057193016376115</v>
      </c>
      <c r="D3" s="21"/>
      <c r="E3" s="21"/>
    </row>
    <row r="4" spans="1:5" ht="14.25">
      <c r="A4" s="21"/>
      <c r="B4" s="47" t="s">
        <v>33</v>
      </c>
      <c r="C4" s="71">
        <v>0</v>
      </c>
      <c r="D4" s="21"/>
      <c r="E4" s="21"/>
    </row>
    <row r="5" spans="1:256" ht="14.25">
      <c r="A5" s="21"/>
      <c r="B5" s="47" t="s">
        <v>22</v>
      </c>
      <c r="C5" s="75">
        <v>0.009243302522325081</v>
      </c>
      <c r="D5" s="21"/>
      <c r="F5" s="22">
        <v>0.004166080225193491</v>
      </c>
      <c r="G5" s="22" t="s">
        <v>22</v>
      </c>
      <c r="H5" s="22">
        <v>0.004166080225193491</v>
      </c>
      <c r="I5" s="22" t="s">
        <v>22</v>
      </c>
      <c r="J5" s="22">
        <v>0.004166080225193491</v>
      </c>
      <c r="K5" s="22" t="s">
        <v>22</v>
      </c>
      <c r="L5" s="22">
        <v>0.004166080225193491</v>
      </c>
      <c r="M5" s="22" t="s">
        <v>22</v>
      </c>
      <c r="N5" s="22">
        <v>0.004166080225193491</v>
      </c>
      <c r="O5" s="22" t="s">
        <v>22</v>
      </c>
      <c r="P5" s="22">
        <v>0.004166080225193491</v>
      </c>
      <c r="Q5" s="22" t="s">
        <v>22</v>
      </c>
      <c r="R5" s="22">
        <v>0.004166080225193491</v>
      </c>
      <c r="S5" s="22" t="s">
        <v>22</v>
      </c>
      <c r="T5" s="22">
        <v>0.004166080225193491</v>
      </c>
      <c r="U5" s="22" t="s">
        <v>22</v>
      </c>
      <c r="V5" s="22">
        <v>0.004166080225193491</v>
      </c>
      <c r="W5" s="22" t="s">
        <v>22</v>
      </c>
      <c r="X5" s="22">
        <v>0.004166080225193491</v>
      </c>
      <c r="Y5" s="22" t="s">
        <v>22</v>
      </c>
      <c r="Z5" s="22">
        <v>0.004166080225193491</v>
      </c>
      <c r="AA5" s="22" t="s">
        <v>22</v>
      </c>
      <c r="AB5" s="22">
        <v>0.004166080225193491</v>
      </c>
      <c r="AC5" s="22" t="s">
        <v>22</v>
      </c>
      <c r="AD5" s="22">
        <v>0.004166080225193491</v>
      </c>
      <c r="AE5" s="22" t="s">
        <v>22</v>
      </c>
      <c r="AF5" s="22">
        <v>0.004166080225193491</v>
      </c>
      <c r="AG5" s="22" t="s">
        <v>22</v>
      </c>
      <c r="AH5" s="22">
        <v>0.004166080225193491</v>
      </c>
      <c r="AI5" s="22" t="s">
        <v>22</v>
      </c>
      <c r="AJ5" s="22">
        <v>0.004166080225193491</v>
      </c>
      <c r="AK5" s="22" t="s">
        <v>22</v>
      </c>
      <c r="AL5" s="22">
        <v>0.004166080225193491</v>
      </c>
      <c r="AM5" s="22" t="s">
        <v>22</v>
      </c>
      <c r="AN5" s="22">
        <v>0.004166080225193491</v>
      </c>
      <c r="AO5" s="22" t="s">
        <v>22</v>
      </c>
      <c r="AP5" s="22">
        <v>0.004166080225193491</v>
      </c>
      <c r="AQ5" s="22" t="s">
        <v>22</v>
      </c>
      <c r="AR5" s="22">
        <v>0.004166080225193491</v>
      </c>
      <c r="AS5" s="22" t="s">
        <v>22</v>
      </c>
      <c r="AT5" s="22">
        <v>0.004166080225193491</v>
      </c>
      <c r="AU5" s="22" t="s">
        <v>22</v>
      </c>
      <c r="AV5" s="22">
        <v>0.004166080225193491</v>
      </c>
      <c r="AW5" s="22" t="s">
        <v>22</v>
      </c>
      <c r="AX5" s="22">
        <v>0.004166080225193491</v>
      </c>
      <c r="AY5" s="22" t="s">
        <v>22</v>
      </c>
      <c r="AZ5" s="22">
        <v>0.004166080225193491</v>
      </c>
      <c r="BA5" s="22" t="s">
        <v>22</v>
      </c>
      <c r="BB5" s="22">
        <v>0.004166080225193491</v>
      </c>
      <c r="BC5" s="22" t="s">
        <v>22</v>
      </c>
      <c r="BD5" s="22">
        <v>0.004166080225193491</v>
      </c>
      <c r="BE5" s="22" t="s">
        <v>22</v>
      </c>
      <c r="BF5" s="22">
        <v>0.004166080225193491</v>
      </c>
      <c r="BG5" s="22" t="s">
        <v>22</v>
      </c>
      <c r="BH5" s="22">
        <v>0.004166080225193491</v>
      </c>
      <c r="BI5" s="22" t="s">
        <v>22</v>
      </c>
      <c r="BJ5" s="22">
        <v>0.004166080225193491</v>
      </c>
      <c r="BK5" s="22" t="s">
        <v>22</v>
      </c>
      <c r="BL5" s="22">
        <v>0.004166080225193491</v>
      </c>
      <c r="BM5" s="22" t="s">
        <v>22</v>
      </c>
      <c r="BN5" s="22">
        <v>0.004166080225193491</v>
      </c>
      <c r="BO5" s="22" t="s">
        <v>22</v>
      </c>
      <c r="BP5" s="22">
        <v>0.004166080225193491</v>
      </c>
      <c r="BQ5" s="22" t="s">
        <v>22</v>
      </c>
      <c r="BR5" s="22">
        <v>0.004166080225193491</v>
      </c>
      <c r="BS5" s="22" t="s">
        <v>22</v>
      </c>
      <c r="BT5" s="22">
        <v>0.004166080225193491</v>
      </c>
      <c r="BU5" s="22" t="s">
        <v>22</v>
      </c>
      <c r="BV5" s="22">
        <v>0.004166080225193491</v>
      </c>
      <c r="BW5" s="22" t="s">
        <v>22</v>
      </c>
      <c r="BX5" s="22">
        <v>0.004166080225193491</v>
      </c>
      <c r="BY5" s="22" t="s">
        <v>22</v>
      </c>
      <c r="BZ5" s="22">
        <v>0.004166080225193491</v>
      </c>
      <c r="CA5" s="22" t="s">
        <v>22</v>
      </c>
      <c r="CB5" s="22">
        <v>0.004166080225193491</v>
      </c>
      <c r="CC5" s="22" t="s">
        <v>22</v>
      </c>
      <c r="CD5" s="22">
        <v>0.004166080225193491</v>
      </c>
      <c r="CE5" s="22" t="s">
        <v>22</v>
      </c>
      <c r="CF5" s="22">
        <v>0.004166080225193491</v>
      </c>
      <c r="CG5" s="22" t="s">
        <v>22</v>
      </c>
      <c r="CH5" s="22">
        <v>0.004166080225193491</v>
      </c>
      <c r="CI5" s="22" t="s">
        <v>22</v>
      </c>
      <c r="CJ5" s="22">
        <v>0.004166080225193491</v>
      </c>
      <c r="CK5" s="22" t="s">
        <v>22</v>
      </c>
      <c r="CL5" s="22">
        <v>0.004166080225193491</v>
      </c>
      <c r="CM5" s="22" t="s">
        <v>22</v>
      </c>
      <c r="CN5" s="22">
        <v>0.004166080225193491</v>
      </c>
      <c r="CO5" s="22" t="s">
        <v>22</v>
      </c>
      <c r="CP5" s="22">
        <v>0.004166080225193491</v>
      </c>
      <c r="CQ5" s="22" t="s">
        <v>22</v>
      </c>
      <c r="CR5" s="22">
        <v>0.004166080225193491</v>
      </c>
      <c r="CS5" s="22" t="s">
        <v>22</v>
      </c>
      <c r="CT5" s="22">
        <v>0.004166080225193491</v>
      </c>
      <c r="CU5" s="22" t="s">
        <v>22</v>
      </c>
      <c r="CV5" s="22">
        <v>0.004166080225193491</v>
      </c>
      <c r="CW5" s="22" t="s">
        <v>22</v>
      </c>
      <c r="CX5" s="22">
        <v>0.004166080225193491</v>
      </c>
      <c r="CY5" s="22" t="s">
        <v>22</v>
      </c>
      <c r="CZ5" s="22">
        <v>0.004166080225193491</v>
      </c>
      <c r="DA5" s="22" t="s">
        <v>22</v>
      </c>
      <c r="DB5" s="22">
        <v>0.004166080225193491</v>
      </c>
      <c r="DC5" s="22" t="s">
        <v>22</v>
      </c>
      <c r="DD5" s="22">
        <v>0.004166080225193491</v>
      </c>
      <c r="DE5" s="22" t="s">
        <v>22</v>
      </c>
      <c r="DF5" s="22">
        <v>0.004166080225193491</v>
      </c>
      <c r="DG5" s="22" t="s">
        <v>22</v>
      </c>
      <c r="DH5" s="22">
        <v>0.004166080225193491</v>
      </c>
      <c r="DI5" s="22" t="s">
        <v>22</v>
      </c>
      <c r="DJ5" s="22">
        <v>0.004166080225193491</v>
      </c>
      <c r="DK5" s="22" t="s">
        <v>22</v>
      </c>
      <c r="DL5" s="22">
        <v>0.004166080225193491</v>
      </c>
      <c r="DM5" s="22" t="s">
        <v>22</v>
      </c>
      <c r="DN5" s="22">
        <v>0.004166080225193491</v>
      </c>
      <c r="DO5" s="22" t="s">
        <v>22</v>
      </c>
      <c r="DP5" s="22">
        <v>0.004166080225193491</v>
      </c>
      <c r="DQ5" s="22" t="s">
        <v>22</v>
      </c>
      <c r="DR5" s="22">
        <v>0.004166080225193491</v>
      </c>
      <c r="DS5" s="22" t="s">
        <v>22</v>
      </c>
      <c r="DT5" s="22">
        <v>0.004166080225193491</v>
      </c>
      <c r="DU5" s="22" t="s">
        <v>22</v>
      </c>
      <c r="DV5" s="22">
        <v>0.004166080225193491</v>
      </c>
      <c r="DW5" s="22" t="s">
        <v>22</v>
      </c>
      <c r="DX5" s="22">
        <v>0.004166080225193491</v>
      </c>
      <c r="DY5" s="22" t="s">
        <v>22</v>
      </c>
      <c r="DZ5" s="22">
        <v>0.004166080225193491</v>
      </c>
      <c r="EA5" s="22" t="s">
        <v>22</v>
      </c>
      <c r="EB5" s="22">
        <v>0.004166080225193491</v>
      </c>
      <c r="EC5" s="22" t="s">
        <v>22</v>
      </c>
      <c r="ED5" s="22">
        <v>0.004166080225193491</v>
      </c>
      <c r="EE5" s="22" t="s">
        <v>22</v>
      </c>
      <c r="EF5" s="22">
        <v>0.004166080225193491</v>
      </c>
      <c r="EG5" s="22" t="s">
        <v>22</v>
      </c>
      <c r="EH5" s="22">
        <v>0.004166080225193491</v>
      </c>
      <c r="EI5" s="22" t="s">
        <v>22</v>
      </c>
      <c r="EJ5" s="22">
        <v>0.004166080225193491</v>
      </c>
      <c r="EK5" s="22" t="s">
        <v>22</v>
      </c>
      <c r="EL5" s="22">
        <v>0.004166080225193491</v>
      </c>
      <c r="EM5" s="22" t="s">
        <v>22</v>
      </c>
      <c r="EN5" s="22">
        <v>0.004166080225193491</v>
      </c>
      <c r="EO5" s="22" t="s">
        <v>22</v>
      </c>
      <c r="EP5" s="22">
        <v>0.004166080225193491</v>
      </c>
      <c r="EQ5" s="22" t="s">
        <v>22</v>
      </c>
      <c r="ER5" s="22">
        <v>0.004166080225193491</v>
      </c>
      <c r="ES5" s="22" t="s">
        <v>22</v>
      </c>
      <c r="ET5" s="22">
        <v>0.004166080225193491</v>
      </c>
      <c r="EU5" s="22" t="s">
        <v>22</v>
      </c>
      <c r="EV5" s="22">
        <v>0.004166080225193491</v>
      </c>
      <c r="EW5" s="22" t="s">
        <v>22</v>
      </c>
      <c r="EX5" s="22">
        <v>0.004166080225193491</v>
      </c>
      <c r="EY5" s="22" t="s">
        <v>22</v>
      </c>
      <c r="EZ5" s="22">
        <v>0.004166080225193491</v>
      </c>
      <c r="FA5" s="22" t="s">
        <v>22</v>
      </c>
      <c r="FB5" s="22">
        <v>0.004166080225193491</v>
      </c>
      <c r="FC5" s="22" t="s">
        <v>22</v>
      </c>
      <c r="FD5" s="22">
        <v>0.004166080225193491</v>
      </c>
      <c r="FE5" s="22" t="s">
        <v>22</v>
      </c>
      <c r="FF5" s="22">
        <v>0.004166080225193491</v>
      </c>
      <c r="FG5" s="22" t="s">
        <v>22</v>
      </c>
      <c r="FH5" s="22">
        <v>0.004166080225193491</v>
      </c>
      <c r="FI5" s="22" t="s">
        <v>22</v>
      </c>
      <c r="FJ5" s="22">
        <v>0.004166080225193491</v>
      </c>
      <c r="FK5" s="22" t="s">
        <v>22</v>
      </c>
      <c r="FL5" s="22">
        <v>0.004166080225193491</v>
      </c>
      <c r="FM5" s="22" t="s">
        <v>22</v>
      </c>
      <c r="FN5" s="22">
        <v>0.004166080225193491</v>
      </c>
      <c r="FO5" s="22" t="s">
        <v>22</v>
      </c>
      <c r="FP5" s="22">
        <v>0.004166080225193491</v>
      </c>
      <c r="FQ5" s="22" t="s">
        <v>22</v>
      </c>
      <c r="FR5" s="22">
        <v>0.004166080225193491</v>
      </c>
      <c r="FS5" s="22" t="s">
        <v>22</v>
      </c>
      <c r="FT5" s="22">
        <v>0.004166080225193491</v>
      </c>
      <c r="FU5" s="22" t="s">
        <v>22</v>
      </c>
      <c r="FV5" s="22">
        <v>0.004166080225193491</v>
      </c>
      <c r="FW5" s="22" t="s">
        <v>22</v>
      </c>
      <c r="FX5" s="22">
        <v>0.004166080225193491</v>
      </c>
      <c r="FY5" s="22" t="s">
        <v>22</v>
      </c>
      <c r="FZ5" s="22">
        <v>0.004166080225193491</v>
      </c>
      <c r="GA5" s="22" t="s">
        <v>22</v>
      </c>
      <c r="GB5" s="22">
        <v>0.004166080225193491</v>
      </c>
      <c r="GC5" s="22" t="s">
        <v>22</v>
      </c>
      <c r="GD5" s="22">
        <v>0.004166080225193491</v>
      </c>
      <c r="GE5" s="22" t="s">
        <v>22</v>
      </c>
      <c r="GF5" s="22">
        <v>0.004166080225193491</v>
      </c>
      <c r="GG5" s="22" t="s">
        <v>22</v>
      </c>
      <c r="GH5" s="22">
        <v>0.004166080225193491</v>
      </c>
      <c r="GI5" s="22" t="s">
        <v>22</v>
      </c>
      <c r="GJ5" s="22">
        <v>0.004166080225193491</v>
      </c>
      <c r="GK5" s="22" t="s">
        <v>22</v>
      </c>
      <c r="GL5" s="22">
        <v>0.004166080225193491</v>
      </c>
      <c r="GM5" s="22" t="s">
        <v>22</v>
      </c>
      <c r="GN5" s="22">
        <v>0.004166080225193491</v>
      </c>
      <c r="GO5" s="22" t="s">
        <v>22</v>
      </c>
      <c r="GP5" s="22">
        <v>0.004166080225193491</v>
      </c>
      <c r="GQ5" s="22" t="s">
        <v>22</v>
      </c>
      <c r="GR5" s="22">
        <v>0.004166080225193491</v>
      </c>
      <c r="GS5" s="22" t="s">
        <v>22</v>
      </c>
      <c r="GT5" s="22">
        <v>0.004166080225193491</v>
      </c>
      <c r="GU5" s="22" t="s">
        <v>22</v>
      </c>
      <c r="GV5" s="22">
        <v>0.004166080225193491</v>
      </c>
      <c r="GW5" s="22" t="s">
        <v>22</v>
      </c>
      <c r="GX5" s="22">
        <v>0.004166080225193491</v>
      </c>
      <c r="GY5" s="22" t="s">
        <v>22</v>
      </c>
      <c r="GZ5" s="22">
        <v>0.004166080225193491</v>
      </c>
      <c r="HA5" s="22" t="s">
        <v>22</v>
      </c>
      <c r="HB5" s="22">
        <v>0.004166080225193491</v>
      </c>
      <c r="HC5" s="22" t="s">
        <v>22</v>
      </c>
      <c r="HD5" s="22">
        <v>0.004166080225193491</v>
      </c>
      <c r="HE5" s="22" t="s">
        <v>22</v>
      </c>
      <c r="HF5" s="22">
        <v>0.004166080225193491</v>
      </c>
      <c r="HG5" s="22" t="s">
        <v>22</v>
      </c>
      <c r="HH5" s="22">
        <v>0.004166080225193491</v>
      </c>
      <c r="HI5" s="22" t="s">
        <v>22</v>
      </c>
      <c r="HJ5" s="22">
        <v>0.004166080225193491</v>
      </c>
      <c r="HK5" s="22" t="s">
        <v>22</v>
      </c>
      <c r="HL5" s="22">
        <v>0.004166080225193491</v>
      </c>
      <c r="HM5" s="22" t="s">
        <v>22</v>
      </c>
      <c r="HN5" s="22">
        <v>0.004166080225193491</v>
      </c>
      <c r="HO5" s="22" t="s">
        <v>22</v>
      </c>
      <c r="HP5" s="22">
        <v>0.004166080225193491</v>
      </c>
      <c r="HQ5" s="22" t="s">
        <v>22</v>
      </c>
      <c r="HR5" s="22">
        <v>0.004166080225193491</v>
      </c>
      <c r="HS5" s="22" t="s">
        <v>22</v>
      </c>
      <c r="HT5" s="22">
        <v>0.004166080225193491</v>
      </c>
      <c r="HU5" s="22" t="s">
        <v>22</v>
      </c>
      <c r="HV5" s="22">
        <v>0.004166080225193491</v>
      </c>
      <c r="HW5" s="22" t="s">
        <v>22</v>
      </c>
      <c r="HX5" s="22">
        <v>0.004166080225193491</v>
      </c>
      <c r="HY5" s="22" t="s">
        <v>22</v>
      </c>
      <c r="HZ5" s="22">
        <v>0.004166080225193491</v>
      </c>
      <c r="IA5" s="22" t="s">
        <v>22</v>
      </c>
      <c r="IB5" s="22">
        <v>0.004166080225193491</v>
      </c>
      <c r="IC5" s="22" t="s">
        <v>22</v>
      </c>
      <c r="ID5" s="22">
        <v>0.004166080225193491</v>
      </c>
      <c r="IE5" s="22" t="s">
        <v>22</v>
      </c>
      <c r="IF5" s="22">
        <v>0.004166080225193491</v>
      </c>
      <c r="IG5" s="22" t="s">
        <v>22</v>
      </c>
      <c r="IH5" s="22">
        <v>0.004166080225193491</v>
      </c>
      <c r="II5" s="22" t="s">
        <v>22</v>
      </c>
      <c r="IJ5" s="22">
        <v>0.004166080225193491</v>
      </c>
      <c r="IK5" s="22" t="s">
        <v>22</v>
      </c>
      <c r="IL5" s="22">
        <v>0.004166080225193491</v>
      </c>
      <c r="IM5" s="22" t="s">
        <v>22</v>
      </c>
      <c r="IN5" s="22">
        <v>0.004166080225193491</v>
      </c>
      <c r="IO5" s="22" t="s">
        <v>22</v>
      </c>
      <c r="IP5" s="22">
        <v>0.004166080225193491</v>
      </c>
      <c r="IQ5" s="22" t="s">
        <v>22</v>
      </c>
      <c r="IR5" s="22">
        <v>0.004166080225193491</v>
      </c>
      <c r="IS5" s="22" t="s">
        <v>22</v>
      </c>
      <c r="IT5" s="22">
        <v>0.004166080225193491</v>
      </c>
      <c r="IU5" s="22" t="s">
        <v>22</v>
      </c>
      <c r="IV5" s="22">
        <v>0.004166080225193491</v>
      </c>
    </row>
    <row r="6" spans="2:256" ht="14.25">
      <c r="B6" s="47" t="s">
        <v>29</v>
      </c>
      <c r="C6" s="87">
        <v>-0.0008201304753029381</v>
      </c>
      <c r="F6" s="22">
        <v>-0.0032109887169424756</v>
      </c>
      <c r="G6" s="22" t="s">
        <v>29</v>
      </c>
      <c r="H6" s="22">
        <v>-0.0032109887169424756</v>
      </c>
      <c r="I6" s="22" t="s">
        <v>29</v>
      </c>
      <c r="J6" s="22">
        <v>-0.0032109887169424756</v>
      </c>
      <c r="K6" s="22" t="s">
        <v>29</v>
      </c>
      <c r="L6" s="22">
        <v>-0.0032109887169424756</v>
      </c>
      <c r="M6" s="22" t="s">
        <v>29</v>
      </c>
      <c r="N6" s="22">
        <v>-0.0032109887169424756</v>
      </c>
      <c r="O6" s="22" t="s">
        <v>29</v>
      </c>
      <c r="P6" s="22">
        <v>-0.0032109887169424756</v>
      </c>
      <c r="Q6" s="22" t="s">
        <v>29</v>
      </c>
      <c r="R6" s="22">
        <v>-0.0032109887169424756</v>
      </c>
      <c r="S6" s="22" t="s">
        <v>29</v>
      </c>
      <c r="T6" s="22">
        <v>-0.0032109887169424756</v>
      </c>
      <c r="U6" s="22" t="s">
        <v>29</v>
      </c>
      <c r="V6" s="22">
        <v>-0.0032109887169424756</v>
      </c>
      <c r="W6" s="22" t="s">
        <v>29</v>
      </c>
      <c r="X6" s="22">
        <v>-0.0032109887169424756</v>
      </c>
      <c r="Y6" s="22" t="s">
        <v>29</v>
      </c>
      <c r="Z6" s="22">
        <v>-0.0032109887169424756</v>
      </c>
      <c r="AA6" s="22" t="s">
        <v>29</v>
      </c>
      <c r="AB6" s="22">
        <v>-0.0032109887169424756</v>
      </c>
      <c r="AC6" s="22" t="s">
        <v>29</v>
      </c>
      <c r="AD6" s="22">
        <v>-0.0032109887169424756</v>
      </c>
      <c r="AE6" s="22" t="s">
        <v>29</v>
      </c>
      <c r="AF6" s="22">
        <v>-0.0032109887169424756</v>
      </c>
      <c r="AG6" s="22" t="s">
        <v>29</v>
      </c>
      <c r="AH6" s="22">
        <v>-0.0032109887169424756</v>
      </c>
      <c r="AI6" s="22" t="s">
        <v>29</v>
      </c>
      <c r="AJ6" s="22">
        <v>-0.0032109887169424756</v>
      </c>
      <c r="AK6" s="22" t="s">
        <v>29</v>
      </c>
      <c r="AL6" s="22">
        <v>-0.0032109887169424756</v>
      </c>
      <c r="AM6" s="22" t="s">
        <v>29</v>
      </c>
      <c r="AN6" s="22">
        <v>-0.0032109887169424756</v>
      </c>
      <c r="AO6" s="22" t="s">
        <v>29</v>
      </c>
      <c r="AP6" s="22">
        <v>-0.0032109887169424756</v>
      </c>
      <c r="AQ6" s="22" t="s">
        <v>29</v>
      </c>
      <c r="AR6" s="22">
        <v>-0.0032109887169424756</v>
      </c>
      <c r="AS6" s="22" t="s">
        <v>29</v>
      </c>
      <c r="AT6" s="22">
        <v>-0.0032109887169424756</v>
      </c>
      <c r="AU6" s="22" t="s">
        <v>29</v>
      </c>
      <c r="AV6" s="22">
        <v>-0.0032109887169424756</v>
      </c>
      <c r="AW6" s="22" t="s">
        <v>29</v>
      </c>
      <c r="AX6" s="22">
        <v>-0.0032109887169424756</v>
      </c>
      <c r="AY6" s="22" t="s">
        <v>29</v>
      </c>
      <c r="AZ6" s="22">
        <v>-0.0032109887169424756</v>
      </c>
      <c r="BA6" s="22" t="s">
        <v>29</v>
      </c>
      <c r="BB6" s="22">
        <v>-0.0032109887169424756</v>
      </c>
      <c r="BC6" s="22" t="s">
        <v>29</v>
      </c>
      <c r="BD6" s="22">
        <v>-0.0032109887169424756</v>
      </c>
      <c r="BE6" s="22" t="s">
        <v>29</v>
      </c>
      <c r="BF6" s="22">
        <v>-0.0032109887169424756</v>
      </c>
      <c r="BG6" s="22" t="s">
        <v>29</v>
      </c>
      <c r="BH6" s="22">
        <v>-0.0032109887169424756</v>
      </c>
      <c r="BI6" s="22" t="s">
        <v>29</v>
      </c>
      <c r="BJ6" s="22">
        <v>-0.0032109887169424756</v>
      </c>
      <c r="BK6" s="22" t="s">
        <v>29</v>
      </c>
      <c r="BL6" s="22">
        <v>-0.0032109887169424756</v>
      </c>
      <c r="BM6" s="22" t="s">
        <v>29</v>
      </c>
      <c r="BN6" s="22">
        <v>-0.0032109887169424756</v>
      </c>
      <c r="BO6" s="22" t="s">
        <v>29</v>
      </c>
      <c r="BP6" s="22">
        <v>-0.0032109887169424756</v>
      </c>
      <c r="BQ6" s="22" t="s">
        <v>29</v>
      </c>
      <c r="BR6" s="22">
        <v>-0.0032109887169424756</v>
      </c>
      <c r="BS6" s="22" t="s">
        <v>29</v>
      </c>
      <c r="BT6" s="22">
        <v>-0.0032109887169424756</v>
      </c>
      <c r="BU6" s="22" t="s">
        <v>29</v>
      </c>
      <c r="BV6" s="22">
        <v>-0.0032109887169424756</v>
      </c>
      <c r="BW6" s="22" t="s">
        <v>29</v>
      </c>
      <c r="BX6" s="22">
        <v>-0.0032109887169424756</v>
      </c>
      <c r="BY6" s="22" t="s">
        <v>29</v>
      </c>
      <c r="BZ6" s="22">
        <v>-0.0032109887169424756</v>
      </c>
      <c r="CA6" s="22" t="s">
        <v>29</v>
      </c>
      <c r="CB6" s="22">
        <v>-0.0032109887169424756</v>
      </c>
      <c r="CC6" s="22" t="s">
        <v>29</v>
      </c>
      <c r="CD6" s="22">
        <v>-0.0032109887169424756</v>
      </c>
      <c r="CE6" s="22" t="s">
        <v>29</v>
      </c>
      <c r="CF6" s="22">
        <v>-0.0032109887169424756</v>
      </c>
      <c r="CG6" s="22" t="s">
        <v>29</v>
      </c>
      <c r="CH6" s="22">
        <v>-0.0032109887169424756</v>
      </c>
      <c r="CI6" s="22" t="s">
        <v>29</v>
      </c>
      <c r="CJ6" s="22">
        <v>-0.0032109887169424756</v>
      </c>
      <c r="CK6" s="22" t="s">
        <v>29</v>
      </c>
      <c r="CL6" s="22">
        <v>-0.0032109887169424756</v>
      </c>
      <c r="CM6" s="22" t="s">
        <v>29</v>
      </c>
      <c r="CN6" s="22">
        <v>-0.0032109887169424756</v>
      </c>
      <c r="CO6" s="22" t="s">
        <v>29</v>
      </c>
      <c r="CP6" s="22">
        <v>-0.0032109887169424756</v>
      </c>
      <c r="CQ6" s="22" t="s">
        <v>29</v>
      </c>
      <c r="CR6" s="22">
        <v>-0.0032109887169424756</v>
      </c>
      <c r="CS6" s="22" t="s">
        <v>29</v>
      </c>
      <c r="CT6" s="22">
        <v>-0.0032109887169424756</v>
      </c>
      <c r="CU6" s="22" t="s">
        <v>29</v>
      </c>
      <c r="CV6" s="22">
        <v>-0.0032109887169424756</v>
      </c>
      <c r="CW6" s="22" t="s">
        <v>29</v>
      </c>
      <c r="CX6" s="22">
        <v>-0.0032109887169424756</v>
      </c>
      <c r="CY6" s="22" t="s">
        <v>29</v>
      </c>
      <c r="CZ6" s="22">
        <v>-0.0032109887169424756</v>
      </c>
      <c r="DA6" s="22" t="s">
        <v>29</v>
      </c>
      <c r="DB6" s="22">
        <v>-0.0032109887169424756</v>
      </c>
      <c r="DC6" s="22" t="s">
        <v>29</v>
      </c>
      <c r="DD6" s="22">
        <v>-0.0032109887169424756</v>
      </c>
      <c r="DE6" s="22" t="s">
        <v>29</v>
      </c>
      <c r="DF6" s="22">
        <v>-0.0032109887169424756</v>
      </c>
      <c r="DG6" s="22" t="s">
        <v>29</v>
      </c>
      <c r="DH6" s="22">
        <v>-0.0032109887169424756</v>
      </c>
      <c r="DI6" s="22" t="s">
        <v>29</v>
      </c>
      <c r="DJ6" s="22">
        <v>-0.0032109887169424756</v>
      </c>
      <c r="DK6" s="22" t="s">
        <v>29</v>
      </c>
      <c r="DL6" s="22">
        <v>-0.0032109887169424756</v>
      </c>
      <c r="DM6" s="22" t="s">
        <v>29</v>
      </c>
      <c r="DN6" s="22">
        <v>-0.0032109887169424756</v>
      </c>
      <c r="DO6" s="22" t="s">
        <v>29</v>
      </c>
      <c r="DP6" s="22">
        <v>-0.0032109887169424756</v>
      </c>
      <c r="DQ6" s="22" t="s">
        <v>29</v>
      </c>
      <c r="DR6" s="22">
        <v>-0.0032109887169424756</v>
      </c>
      <c r="DS6" s="22" t="s">
        <v>29</v>
      </c>
      <c r="DT6" s="22">
        <v>-0.0032109887169424756</v>
      </c>
      <c r="DU6" s="22" t="s">
        <v>29</v>
      </c>
      <c r="DV6" s="22">
        <v>-0.0032109887169424756</v>
      </c>
      <c r="DW6" s="22" t="s">
        <v>29</v>
      </c>
      <c r="DX6" s="22">
        <v>-0.0032109887169424756</v>
      </c>
      <c r="DY6" s="22" t="s">
        <v>29</v>
      </c>
      <c r="DZ6" s="22">
        <v>-0.0032109887169424756</v>
      </c>
      <c r="EA6" s="22" t="s">
        <v>29</v>
      </c>
      <c r="EB6" s="22">
        <v>-0.0032109887169424756</v>
      </c>
      <c r="EC6" s="22" t="s">
        <v>29</v>
      </c>
      <c r="ED6" s="22">
        <v>-0.0032109887169424756</v>
      </c>
      <c r="EE6" s="22" t="s">
        <v>29</v>
      </c>
      <c r="EF6" s="22">
        <v>-0.0032109887169424756</v>
      </c>
      <c r="EG6" s="22" t="s">
        <v>29</v>
      </c>
      <c r="EH6" s="22">
        <v>-0.0032109887169424756</v>
      </c>
      <c r="EI6" s="22" t="s">
        <v>29</v>
      </c>
      <c r="EJ6" s="22">
        <v>-0.0032109887169424756</v>
      </c>
      <c r="EK6" s="22" t="s">
        <v>29</v>
      </c>
      <c r="EL6" s="22">
        <v>-0.0032109887169424756</v>
      </c>
      <c r="EM6" s="22" t="s">
        <v>29</v>
      </c>
      <c r="EN6" s="22">
        <v>-0.0032109887169424756</v>
      </c>
      <c r="EO6" s="22" t="s">
        <v>29</v>
      </c>
      <c r="EP6" s="22">
        <v>-0.0032109887169424756</v>
      </c>
      <c r="EQ6" s="22" t="s">
        <v>29</v>
      </c>
      <c r="ER6" s="22">
        <v>-0.0032109887169424756</v>
      </c>
      <c r="ES6" s="22" t="s">
        <v>29</v>
      </c>
      <c r="ET6" s="22">
        <v>-0.0032109887169424756</v>
      </c>
      <c r="EU6" s="22" t="s">
        <v>29</v>
      </c>
      <c r="EV6" s="22">
        <v>-0.0032109887169424756</v>
      </c>
      <c r="EW6" s="22" t="s">
        <v>29</v>
      </c>
      <c r="EX6" s="22">
        <v>-0.0032109887169424756</v>
      </c>
      <c r="EY6" s="22" t="s">
        <v>29</v>
      </c>
      <c r="EZ6" s="22">
        <v>-0.0032109887169424756</v>
      </c>
      <c r="FA6" s="22" t="s">
        <v>29</v>
      </c>
      <c r="FB6" s="22">
        <v>-0.0032109887169424756</v>
      </c>
      <c r="FC6" s="22" t="s">
        <v>29</v>
      </c>
      <c r="FD6" s="22">
        <v>-0.0032109887169424756</v>
      </c>
      <c r="FE6" s="22" t="s">
        <v>29</v>
      </c>
      <c r="FF6" s="22">
        <v>-0.0032109887169424756</v>
      </c>
      <c r="FG6" s="22" t="s">
        <v>29</v>
      </c>
      <c r="FH6" s="22">
        <v>-0.0032109887169424756</v>
      </c>
      <c r="FI6" s="22" t="s">
        <v>29</v>
      </c>
      <c r="FJ6" s="22">
        <v>-0.0032109887169424756</v>
      </c>
      <c r="FK6" s="22" t="s">
        <v>29</v>
      </c>
      <c r="FL6" s="22">
        <v>-0.0032109887169424756</v>
      </c>
      <c r="FM6" s="22" t="s">
        <v>29</v>
      </c>
      <c r="FN6" s="22">
        <v>-0.0032109887169424756</v>
      </c>
      <c r="FO6" s="22" t="s">
        <v>29</v>
      </c>
      <c r="FP6" s="22">
        <v>-0.0032109887169424756</v>
      </c>
      <c r="FQ6" s="22" t="s">
        <v>29</v>
      </c>
      <c r="FR6" s="22">
        <v>-0.0032109887169424756</v>
      </c>
      <c r="FS6" s="22" t="s">
        <v>29</v>
      </c>
      <c r="FT6" s="22">
        <v>-0.0032109887169424756</v>
      </c>
      <c r="FU6" s="22" t="s">
        <v>29</v>
      </c>
      <c r="FV6" s="22">
        <v>-0.0032109887169424756</v>
      </c>
      <c r="FW6" s="22" t="s">
        <v>29</v>
      </c>
      <c r="FX6" s="22">
        <v>-0.0032109887169424756</v>
      </c>
      <c r="FY6" s="22" t="s">
        <v>29</v>
      </c>
      <c r="FZ6" s="22">
        <v>-0.0032109887169424756</v>
      </c>
      <c r="GA6" s="22" t="s">
        <v>29</v>
      </c>
      <c r="GB6" s="22">
        <v>-0.0032109887169424756</v>
      </c>
      <c r="GC6" s="22" t="s">
        <v>29</v>
      </c>
      <c r="GD6" s="22">
        <v>-0.0032109887169424756</v>
      </c>
      <c r="GE6" s="22" t="s">
        <v>29</v>
      </c>
      <c r="GF6" s="22">
        <v>-0.0032109887169424756</v>
      </c>
      <c r="GG6" s="22" t="s">
        <v>29</v>
      </c>
      <c r="GH6" s="22">
        <v>-0.0032109887169424756</v>
      </c>
      <c r="GI6" s="22" t="s">
        <v>29</v>
      </c>
      <c r="GJ6" s="22">
        <v>-0.0032109887169424756</v>
      </c>
      <c r="GK6" s="22" t="s">
        <v>29</v>
      </c>
      <c r="GL6" s="22">
        <v>-0.0032109887169424756</v>
      </c>
      <c r="GM6" s="22" t="s">
        <v>29</v>
      </c>
      <c r="GN6" s="22">
        <v>-0.0032109887169424756</v>
      </c>
      <c r="GO6" s="22" t="s">
        <v>29</v>
      </c>
      <c r="GP6" s="22">
        <v>-0.0032109887169424756</v>
      </c>
      <c r="GQ6" s="22" t="s">
        <v>29</v>
      </c>
      <c r="GR6" s="22">
        <v>-0.0032109887169424756</v>
      </c>
      <c r="GS6" s="22" t="s">
        <v>29</v>
      </c>
      <c r="GT6" s="22">
        <v>-0.0032109887169424756</v>
      </c>
      <c r="GU6" s="22" t="s">
        <v>29</v>
      </c>
      <c r="GV6" s="22">
        <v>-0.0032109887169424756</v>
      </c>
      <c r="GW6" s="22" t="s">
        <v>29</v>
      </c>
      <c r="GX6" s="22">
        <v>-0.0032109887169424756</v>
      </c>
      <c r="GY6" s="22" t="s">
        <v>29</v>
      </c>
      <c r="GZ6" s="22">
        <v>-0.0032109887169424756</v>
      </c>
      <c r="HA6" s="22" t="s">
        <v>29</v>
      </c>
      <c r="HB6" s="22">
        <v>-0.0032109887169424756</v>
      </c>
      <c r="HC6" s="22" t="s">
        <v>29</v>
      </c>
      <c r="HD6" s="22">
        <v>-0.0032109887169424756</v>
      </c>
      <c r="HE6" s="22" t="s">
        <v>29</v>
      </c>
      <c r="HF6" s="22">
        <v>-0.0032109887169424756</v>
      </c>
      <c r="HG6" s="22" t="s">
        <v>29</v>
      </c>
      <c r="HH6" s="22">
        <v>-0.0032109887169424756</v>
      </c>
      <c r="HI6" s="22" t="s">
        <v>29</v>
      </c>
      <c r="HJ6" s="22">
        <v>-0.0032109887169424756</v>
      </c>
      <c r="HK6" s="22" t="s">
        <v>29</v>
      </c>
      <c r="HL6" s="22">
        <v>-0.0032109887169424756</v>
      </c>
      <c r="HM6" s="22" t="s">
        <v>29</v>
      </c>
      <c r="HN6" s="22">
        <v>-0.0032109887169424756</v>
      </c>
      <c r="HO6" s="22" t="s">
        <v>29</v>
      </c>
      <c r="HP6" s="22">
        <v>-0.0032109887169424756</v>
      </c>
      <c r="HQ6" s="22" t="s">
        <v>29</v>
      </c>
      <c r="HR6" s="22">
        <v>-0.0032109887169424756</v>
      </c>
      <c r="HS6" s="22" t="s">
        <v>29</v>
      </c>
      <c r="HT6" s="22">
        <v>-0.0032109887169424756</v>
      </c>
      <c r="HU6" s="22" t="s">
        <v>29</v>
      </c>
      <c r="HV6" s="22">
        <v>-0.0032109887169424756</v>
      </c>
      <c r="HW6" s="22" t="s">
        <v>29</v>
      </c>
      <c r="HX6" s="22">
        <v>-0.0032109887169424756</v>
      </c>
      <c r="HY6" s="22" t="s">
        <v>29</v>
      </c>
      <c r="HZ6" s="22">
        <v>-0.0032109887169424756</v>
      </c>
      <c r="IA6" s="22" t="s">
        <v>29</v>
      </c>
      <c r="IB6" s="22">
        <v>-0.0032109887169424756</v>
      </c>
      <c r="IC6" s="22" t="s">
        <v>29</v>
      </c>
      <c r="ID6" s="22">
        <v>-0.0032109887169424756</v>
      </c>
      <c r="IE6" s="22" t="s">
        <v>29</v>
      </c>
      <c r="IF6" s="22">
        <v>-0.0032109887169424756</v>
      </c>
      <c r="IG6" s="22" t="s">
        <v>29</v>
      </c>
      <c r="IH6" s="22">
        <v>-0.0032109887169424756</v>
      </c>
      <c r="II6" s="22" t="s">
        <v>29</v>
      </c>
      <c r="IJ6" s="22">
        <v>-0.0032109887169424756</v>
      </c>
      <c r="IK6" s="22" t="s">
        <v>29</v>
      </c>
      <c r="IL6" s="22">
        <v>-0.0032109887169424756</v>
      </c>
      <c r="IM6" s="22" t="s">
        <v>29</v>
      </c>
      <c r="IN6" s="22">
        <v>-0.0032109887169424756</v>
      </c>
      <c r="IO6" s="22" t="s">
        <v>29</v>
      </c>
      <c r="IP6" s="22">
        <v>-0.0032109887169424756</v>
      </c>
      <c r="IQ6" s="22" t="s">
        <v>29</v>
      </c>
      <c r="IR6" s="22">
        <v>-0.0032109887169424756</v>
      </c>
      <c r="IS6" s="22" t="s">
        <v>29</v>
      </c>
      <c r="IT6" s="22">
        <v>-0.0032109887169424756</v>
      </c>
      <c r="IU6" s="22" t="s">
        <v>29</v>
      </c>
      <c r="IV6" s="22">
        <v>-0.0032109887169424756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65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25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42</v>
      </c>
      <c r="G2" s="4" t="s">
        <v>43</v>
      </c>
      <c r="H2" s="1" t="s">
        <v>44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102</v>
      </c>
      <c r="C3" s="84" t="s">
        <v>8</v>
      </c>
      <c r="D3" s="84" t="s">
        <v>10</v>
      </c>
      <c r="E3" s="86">
        <v>5530760.02</v>
      </c>
      <c r="F3" s="11">
        <v>194166</v>
      </c>
      <c r="G3" s="86">
        <v>28.484698762914206</v>
      </c>
      <c r="H3" s="85">
        <v>100</v>
      </c>
      <c r="I3" s="84" t="s">
        <v>103</v>
      </c>
      <c r="J3" s="93" t="s">
        <v>30</v>
      </c>
    </row>
    <row r="4" spans="1:10" ht="14.25" customHeight="1">
      <c r="A4" s="41">
        <v>2</v>
      </c>
      <c r="B4" s="84" t="s">
        <v>40</v>
      </c>
      <c r="C4" s="84" t="s">
        <v>8</v>
      </c>
      <c r="D4" s="84" t="s">
        <v>11</v>
      </c>
      <c r="E4" s="86">
        <v>4443291.97</v>
      </c>
      <c r="F4" s="11">
        <v>4806</v>
      </c>
      <c r="G4" s="86">
        <v>924.530164377861</v>
      </c>
      <c r="H4" s="85">
        <v>1000</v>
      </c>
      <c r="I4" s="84" t="s">
        <v>7</v>
      </c>
      <c r="J4" s="93" t="s">
        <v>62</v>
      </c>
    </row>
    <row r="5" spans="1:10" ht="14.25" customHeight="1">
      <c r="A5" s="41">
        <v>3</v>
      </c>
      <c r="B5" s="84" t="s">
        <v>88</v>
      </c>
      <c r="C5" s="84" t="s">
        <v>8</v>
      </c>
      <c r="D5" s="84" t="s">
        <v>89</v>
      </c>
      <c r="E5" s="86">
        <v>1443272.75</v>
      </c>
      <c r="F5" s="11">
        <v>143140</v>
      </c>
      <c r="G5" s="86">
        <v>10.082945018862652</v>
      </c>
      <c r="H5" s="85">
        <v>10</v>
      </c>
      <c r="I5" s="84" t="s">
        <v>90</v>
      </c>
      <c r="J5" s="93" t="s">
        <v>30</v>
      </c>
    </row>
    <row r="6" spans="1:10" ht="14.25" customHeight="1">
      <c r="A6" s="41">
        <v>4</v>
      </c>
      <c r="B6" s="84" t="s">
        <v>79</v>
      </c>
      <c r="C6" s="84" t="s">
        <v>8</v>
      </c>
      <c r="D6" s="84" t="s">
        <v>10</v>
      </c>
      <c r="E6" s="86">
        <v>1035681.69</v>
      </c>
      <c r="F6" s="11">
        <v>648</v>
      </c>
      <c r="G6" s="86">
        <v>1598.2742129629628</v>
      </c>
      <c r="H6" s="85">
        <v>5000</v>
      </c>
      <c r="I6" s="84" t="s">
        <v>80</v>
      </c>
      <c r="J6" s="93" t="s">
        <v>31</v>
      </c>
    </row>
    <row r="7" spans="1:10" ht="15.75" thickBot="1">
      <c r="A7" s="121" t="s">
        <v>26</v>
      </c>
      <c r="B7" s="122"/>
      <c r="C7" s="57" t="s">
        <v>27</v>
      </c>
      <c r="D7" s="57" t="s">
        <v>27</v>
      </c>
      <c r="E7" s="70">
        <f>SUM(E3:E6)</f>
        <v>12453006.429999998</v>
      </c>
      <c r="F7" s="69">
        <f>SUM(F3:F6)</f>
        <v>342760</v>
      </c>
      <c r="G7" s="57" t="s">
        <v>27</v>
      </c>
      <c r="H7" s="57" t="s">
        <v>27</v>
      </c>
      <c r="I7" s="57" t="s">
        <v>27</v>
      </c>
      <c r="J7" s="60" t="s">
        <v>27</v>
      </c>
    </row>
  </sheetData>
  <sheetProtection/>
  <mergeCells count="2">
    <mergeCell ref="A1:J1"/>
    <mergeCell ref="A7:B7"/>
  </mergeCells>
  <hyperlinks>
    <hyperlink ref="J3" r:id="rId1" display="http://ukrkapital.uafin.net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2016-11-11T12:21:27Z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