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15" windowWidth="10425" windowHeight="9615" tabRatio="832" activeTab="0"/>
  </bookViews>
  <sheets>
    <sheet name="Відкр_1" sheetId="1" r:id="rId1"/>
    <sheet name="Відкр_2" sheetId="2" r:id="rId2"/>
    <sheet name="Відкр_3" sheetId="3" r:id="rId3"/>
    <sheet name="Графік_В" sheetId="4" r:id="rId4"/>
    <sheet name="Інтерв_1" sheetId="5" r:id="rId5"/>
    <sheet name="Інтерв_2" sheetId="6" r:id="rId6"/>
    <sheet name="Інтерв_3" sheetId="7" r:id="rId7"/>
    <sheet name="Графік_І" sheetId="8" r:id="rId8"/>
    <sheet name="3акр_1" sheetId="9" r:id="rId9"/>
    <sheet name="Закр_2" sheetId="10" r:id="rId10"/>
    <sheet name="3акр_3" sheetId="11" r:id="rId11"/>
    <sheet name="Графік_З" sheetId="12" r:id="rId12"/>
  </sheets>
  <definedNames>
    <definedName name="_18_Лют_09">#REF!</definedName>
    <definedName name="_19_Лют_09">#REF!</definedName>
    <definedName name="_19_Лют_09_ВЧА">#REF!</definedName>
    <definedName name="cevv">#REF!</definedName>
    <definedName name="_xlnm.Print_Area" localSheetId="0">'Відкр_1'!$A$1:$H$21</definedName>
  </definedNames>
  <calcPr fullCalcOnLoad="1"/>
</workbook>
</file>

<file path=xl/sharedStrings.xml><?xml version="1.0" encoding="utf-8"?>
<sst xmlns="http://schemas.openxmlformats.org/spreadsheetml/2006/main" count="583" uniqueCount="106">
  <si>
    <t>Назва фонду*</t>
  </si>
  <si>
    <t>ВЧА, грн.</t>
  </si>
  <si>
    <t>Кількість ІС в обігу, шт.</t>
  </si>
  <si>
    <t>ВЧА на один ІС, грн.</t>
  </si>
  <si>
    <t>Номінал ІС, грн.</t>
  </si>
  <si>
    <t>Назва КУА</t>
  </si>
  <si>
    <t>Офіційний сайт КУА</t>
  </si>
  <si>
    <t>ТОВ КУА "АРТ-КАПІТАЛ Менеджмент"</t>
  </si>
  <si>
    <t>пайовий</t>
  </si>
  <si>
    <t>Вид</t>
  </si>
  <si>
    <t>недиверс.</t>
  </si>
  <si>
    <t>диверс.</t>
  </si>
  <si>
    <t>Форма</t>
  </si>
  <si>
    <t>Назва фонду</t>
  </si>
  <si>
    <t>Дата реєстрації</t>
  </si>
  <si>
    <t>Дата досягнення нормативів</t>
  </si>
  <si>
    <t>Доходність інвестиційних сертифікатів</t>
  </si>
  <si>
    <t>1 тиждень</t>
  </si>
  <si>
    <t>3 місяці</t>
  </si>
  <si>
    <t xml:space="preserve">6 місяців </t>
  </si>
  <si>
    <t>1 рік</t>
  </si>
  <si>
    <t>з початку діяльності фонду</t>
  </si>
  <si>
    <t>Індекс українських акцій (UX)</t>
  </si>
  <si>
    <t>СЕМ Ажіо</t>
  </si>
  <si>
    <t>ТАСК Ресурс</t>
  </si>
  <si>
    <t>N з/п</t>
  </si>
  <si>
    <t>Разом</t>
  </si>
  <si>
    <t>х</t>
  </si>
  <si>
    <t>Збалансований фонд "Паритет"</t>
  </si>
  <si>
    <t>Індекс ПФТС (PFTS)</t>
  </si>
  <si>
    <t>http://www.kinto.com/</t>
  </si>
  <si>
    <t>http://www.task.ua/</t>
  </si>
  <si>
    <t>http://www.sem.biz.ua/</t>
  </si>
  <si>
    <t>Оптімум</t>
  </si>
  <si>
    <t>ТОВ КУА "СЕМ"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</si>
  <si>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</si>
  <si>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</si>
  <si>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</si>
  <si>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</si>
  <si>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зміна, тис. грн.</t>
  </si>
  <si>
    <t>АнтиБанк</t>
  </si>
  <si>
    <t>http://www.altus.ua/</t>
  </si>
  <si>
    <t>Кількість ЦП в обігу, шт.</t>
  </si>
  <si>
    <t>ВЧА на один ЦП, грн.</t>
  </si>
  <si>
    <t>Номінал ЦП, грн.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</si>
  <si>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</si>
  <si>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</si>
  <si>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</si>
  <si>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ВСІ</t>
  </si>
  <si>
    <t>http://www.vseswit.com.ua/</t>
  </si>
  <si>
    <t>КІНТО-Класичний</t>
  </si>
  <si>
    <t>* Усі фонди - диверсифіковані пайові.</t>
  </si>
  <si>
    <t>Доходність відкритих фондів. Сортування за датою досягнення нормативів</t>
  </si>
  <si>
    <t>1 місяць</t>
  </si>
  <si>
    <t>КІНТО-Еквіті</t>
  </si>
  <si>
    <t>* Показник "з початку діяльності фонду, % річних (середня)" розраховується за формулою складного відсотка.</t>
  </si>
  <si>
    <t>з початку діяльності фонду, % річних (середня)*</t>
  </si>
  <si>
    <t>Чистий притік/відтік капіталу за тиждень, тис. грн.</t>
  </si>
  <si>
    <t>Кількість цінних паперів в обігу</t>
  </si>
  <si>
    <t>ПрАТ “КІНТО”</t>
  </si>
  <si>
    <t>ОТП Класичний</t>
  </si>
  <si>
    <t>http://otpcapital.com.ua/</t>
  </si>
  <si>
    <t>ОТП Фонд Акцій</t>
  </si>
  <si>
    <t>http://am.artcapital.ua/</t>
  </si>
  <si>
    <t>Відкриті фонди. Ренкінг за ВЧА</t>
  </si>
  <si>
    <t>Інтервальні фонди. Ренкінг за ВЧА</t>
  </si>
  <si>
    <t>Закриті фонди. Ренкінг за ВЧА</t>
  </si>
  <si>
    <t>Індекс Української Біржі</t>
  </si>
  <si>
    <t>Середнє значення</t>
  </si>
  <si>
    <t xml:space="preserve"> з початку року</t>
  </si>
  <si>
    <t>ТАСК Український Капітал</t>
  </si>
  <si>
    <t>спец.</t>
  </si>
  <si>
    <t>н.д.</t>
  </si>
  <si>
    <t>Софіївський</t>
  </si>
  <si>
    <t>http://www.am.eavex.com.ua/</t>
  </si>
  <si>
    <t>ПрАТ "КIНТО"</t>
  </si>
  <si>
    <t>ТОВ "КУА "Івекс Ессет Менеджмент"</t>
  </si>
  <si>
    <t>ТОВ "КУА "ОТП КапІтал"</t>
  </si>
  <si>
    <t>ТОВ "КУА "ВсесвІт"</t>
  </si>
  <si>
    <t>ТОВ "КУА "ТАСК-ІНВЕСТ"</t>
  </si>
  <si>
    <t>ТОВ "КУА "АРТ-КАПІТАЛ МЕНЕДЖМЕНТ"</t>
  </si>
  <si>
    <t>ТАСК Універсал</t>
  </si>
  <si>
    <t>ТОВ КУА "ТАСК-Інвест"</t>
  </si>
  <si>
    <t>** За наявними даними чистий притік/відтік становив 0,00 тис. грн. , але з урахуванням даних фондів, інформації за якими недостатньо для порівняння з минулим періодом,</t>
  </si>
  <si>
    <t>чистий притік/відтік становив -96,02 тис. грн.</t>
  </si>
  <si>
    <t>Альтус-Депозит</t>
  </si>
  <si>
    <t>"Альтус ассетс актiвiтiс" ТОВ КУА</t>
  </si>
  <si>
    <t>Альтус-Збалансований</t>
  </si>
  <si>
    <t>Альтус-Стратегічний</t>
  </si>
  <si>
    <t>КІНТО-Казначейський</t>
  </si>
  <si>
    <t>КІНТО-Голд</t>
  </si>
  <si>
    <t>спец. банк. мет.</t>
  </si>
  <si>
    <t>ПрАТ "КІНТО"</t>
  </si>
  <si>
    <t>Надбання</t>
  </si>
  <si>
    <t>УНIВЕР.УА/Михайло Грушевський: Фонд Державних Паперiв</t>
  </si>
  <si>
    <t>ТОВ "КУА "УнІвер Менеджмент"</t>
  </si>
  <si>
    <t>http://univer.ua/</t>
  </si>
  <si>
    <t>УНIВЕР.УА/Тарас Шевченко: Фонд Заощаджень</t>
  </si>
  <si>
    <t>УНІВЕР.УА/Володимир Великий: Фонд Збалансований</t>
  </si>
  <si>
    <t>УНІВЕР.УА/Ярослав Мудрий: Фонд Акцiй</t>
  </si>
  <si>
    <t>Аргентум</t>
  </si>
  <si>
    <t>ТОВ "КУА ОЗОН"</t>
  </si>
  <si>
    <t>http://ozoncap.com/</t>
  </si>
  <si>
    <t>Бонум Оптімум</t>
  </si>
  <si>
    <t>ТОВ "КУА "Бонум Груп"</t>
  </si>
  <si>
    <t>http://bonum-group.com/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</si>
</sst>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\-mmm\-yy"/>
    <numFmt numFmtId="173" formatCode="#,##0.0"/>
  </numFmts>
  <fonts count="51">
    <font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1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1"/>
      <name val="Arial Cyr"/>
      <family val="2"/>
    </font>
    <font>
      <sz val="10.75"/>
      <color indexed="8"/>
      <name val="Arial Cyr"/>
      <family val="0"/>
    </font>
    <font>
      <sz val="11"/>
      <color indexed="55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2"/>
      <color indexed="55"/>
      <name val="Arial CYR"/>
      <family val="0"/>
    </font>
    <font>
      <sz val="8"/>
      <color indexed="8"/>
      <name val="Arial Cyr"/>
      <family val="0"/>
    </font>
    <font>
      <sz val="12"/>
      <name val="Arial Cyr"/>
      <family val="0"/>
    </font>
    <font>
      <sz val="1"/>
      <color indexed="8"/>
      <name val="Arial Cyr"/>
      <family val="0"/>
    </font>
    <font>
      <sz val="1"/>
      <color indexed="55"/>
      <name val="Arial Cyr"/>
      <family val="0"/>
    </font>
    <font>
      <sz val="9.5"/>
      <color indexed="8"/>
      <name val="Arial Cyr"/>
      <family val="0"/>
    </font>
    <font>
      <sz val="11.75"/>
      <color indexed="8"/>
      <name val="Arial Cyr"/>
      <family val="0"/>
    </font>
    <font>
      <sz val="1.25"/>
      <color indexed="55"/>
      <name val="Arial CYR"/>
      <family val="0"/>
    </font>
    <font>
      <sz val="1.2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b/>
      <sz val="1"/>
      <color indexed="8"/>
      <name val="Arial Cyr"/>
      <family val="0"/>
    </font>
    <font>
      <b/>
      <sz val="1.75"/>
      <color indexed="8"/>
      <name val="Arial Cyr"/>
      <family val="0"/>
    </font>
    <font>
      <sz val="12"/>
      <name val="Arial CYR"/>
      <family val="2"/>
    </font>
    <font>
      <u val="single"/>
      <sz val="11"/>
      <color indexed="12"/>
      <name val="Arial Cyr"/>
      <family val="0"/>
    </font>
    <font>
      <b/>
      <sz val="11"/>
      <color indexed="8"/>
      <name val="Arial"/>
      <family val="2"/>
    </font>
    <font>
      <u val="single"/>
      <sz val="11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2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 indent="1"/>
    </xf>
    <xf numFmtId="4" fontId="2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3" fontId="7" fillId="0" borderId="20" xfId="54" applyNumberFormat="1" applyFont="1" applyFill="1" applyBorder="1" applyAlignment="1">
      <alignment horizontal="right" vertical="center" wrapText="1" indent="1"/>
      <protection/>
    </xf>
    <xf numFmtId="0" fontId="2" fillId="0" borderId="21" xfId="0" applyFont="1" applyBorder="1" applyAlignment="1">
      <alignment horizontal="center" vertical="center"/>
    </xf>
    <xf numFmtId="0" fontId="7" fillId="0" borderId="20" xfId="54" applyFont="1" applyFill="1" applyBorder="1" applyAlignment="1">
      <alignment vertical="center" wrapText="1"/>
      <protection/>
    </xf>
    <xf numFmtId="4" fontId="7" fillId="0" borderId="20" xfId="54" applyNumberFormat="1" applyFont="1" applyFill="1" applyBorder="1" applyAlignment="1">
      <alignment horizontal="right" vertical="center" wrapText="1" indent="1"/>
      <protection/>
    </xf>
    <xf numFmtId="0" fontId="48" fillId="0" borderId="22" xfId="42" applyFont="1" applyFill="1" applyBorder="1" applyAlignment="1" applyProtection="1">
      <alignment vertical="center" wrapText="1"/>
      <protection/>
    </xf>
    <xf numFmtId="4" fontId="7" fillId="0" borderId="20" xfId="54" applyNumberFormat="1" applyFont="1" applyFill="1" applyBorder="1" applyAlignment="1">
      <alignment horizontal="center" vertical="center" wrapText="1"/>
      <protection/>
    </xf>
    <xf numFmtId="3" fontId="7" fillId="0" borderId="20" xfId="54" applyNumberFormat="1" applyFont="1" applyFill="1" applyBorder="1" applyAlignment="1">
      <alignment horizontal="center" vertical="center" wrapText="1"/>
      <protection/>
    </xf>
    <xf numFmtId="0" fontId="7" fillId="0" borderId="21" xfId="55" applyFont="1" applyFill="1" applyBorder="1" applyAlignment="1">
      <alignment vertical="center" wrapText="1"/>
      <protection/>
    </xf>
    <xf numFmtId="14" fontId="7" fillId="0" borderId="20" xfId="55" applyNumberFormat="1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left" vertical="center" wrapText="1" shrinkToFit="1"/>
    </xf>
    <xf numFmtId="4" fontId="2" fillId="0" borderId="24" xfId="0" applyNumberFormat="1" applyFont="1" applyFill="1" applyBorder="1" applyAlignment="1">
      <alignment horizontal="right" vertical="center" indent="1"/>
    </xf>
    <xf numFmtId="0" fontId="1" fillId="0" borderId="14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 wrapText="1" shrinkToFit="1"/>
    </xf>
    <xf numFmtId="4" fontId="1" fillId="0" borderId="26" xfId="0" applyNumberFormat="1" applyFont="1" applyFill="1" applyBorder="1" applyAlignment="1">
      <alignment horizontal="right" vertical="center" indent="1"/>
    </xf>
    <xf numFmtId="3" fontId="1" fillId="0" borderId="26" xfId="0" applyNumberFormat="1" applyFont="1" applyFill="1" applyBorder="1" applyAlignment="1">
      <alignment horizontal="right" vertical="center" indent="1"/>
    </xf>
    <xf numFmtId="4" fontId="1" fillId="0" borderId="27" xfId="0" applyNumberFormat="1" applyFont="1" applyFill="1" applyBorder="1" applyAlignment="1">
      <alignment horizontal="right" vertical="center" indent="1"/>
    </xf>
    <xf numFmtId="4" fontId="1" fillId="0" borderId="28" xfId="0" applyNumberFormat="1" applyFont="1" applyFill="1" applyBorder="1" applyAlignment="1">
      <alignment horizontal="center" vertical="center"/>
    </xf>
    <xf numFmtId="4" fontId="49" fillId="0" borderId="28" xfId="57" applyNumberFormat="1" applyFont="1" applyFill="1" applyBorder="1" applyAlignment="1">
      <alignment horizontal="right" vertical="center" wrapText="1" indent="1"/>
      <protection/>
    </xf>
    <xf numFmtId="3" fontId="49" fillId="0" borderId="28" xfId="57" applyNumberFormat="1" applyFont="1" applyFill="1" applyBorder="1" applyAlignment="1">
      <alignment horizontal="right" vertical="center" wrapText="1" indent="1"/>
      <protection/>
    </xf>
    <xf numFmtId="4" fontId="1" fillId="0" borderId="29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10" fontId="1" fillId="0" borderId="28" xfId="0" applyNumberFormat="1" applyFont="1" applyFill="1" applyBorder="1" applyAlignment="1">
      <alignment horizontal="right" vertical="center" indent="1"/>
    </xf>
    <xf numFmtId="10" fontId="2" fillId="0" borderId="16" xfId="64" applyNumberFormat="1" applyFont="1" applyFill="1" applyBorder="1" applyAlignment="1">
      <alignment horizontal="right" vertical="center" indent="1"/>
    </xf>
    <xf numFmtId="3" fontId="49" fillId="0" borderId="28" xfId="57" applyNumberFormat="1" applyFont="1" applyFill="1" applyBorder="1" applyAlignment="1">
      <alignment vertical="center" wrapText="1"/>
      <protection/>
    </xf>
    <xf numFmtId="4" fontId="49" fillId="0" borderId="28" xfId="57" applyNumberFormat="1" applyFont="1" applyFill="1" applyBorder="1" applyAlignment="1">
      <alignment vertical="center" wrapText="1"/>
      <protection/>
    </xf>
    <xf numFmtId="10" fontId="7" fillId="0" borderId="20" xfId="56" applyNumberFormat="1" applyFont="1" applyFill="1" applyBorder="1" applyAlignment="1">
      <alignment horizontal="right" vertical="center" wrapText="1" indent="1"/>
      <protection/>
    </xf>
    <xf numFmtId="10" fontId="7" fillId="0" borderId="22" xfId="58" applyNumberFormat="1" applyFont="1" applyFill="1" applyBorder="1" applyAlignment="1">
      <alignment horizontal="right" vertical="center" wrapText="1" indent="1"/>
      <protection/>
    </xf>
    <xf numFmtId="2" fontId="2" fillId="0" borderId="20" xfId="0" applyNumberFormat="1" applyFont="1" applyBorder="1" applyAlignment="1">
      <alignment horizontal="right" vertical="center" indent="1"/>
    </xf>
    <xf numFmtId="0" fontId="2" fillId="0" borderId="20" xfId="0" applyNumberFormat="1" applyFont="1" applyBorder="1" applyAlignment="1">
      <alignment horizontal="right" vertical="center" indent="1"/>
    </xf>
    <xf numFmtId="10" fontId="9" fillId="0" borderId="22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horizontal="center" vertical="center"/>
    </xf>
    <xf numFmtId="10" fontId="49" fillId="0" borderId="0" xfId="56" applyNumberFormat="1" applyFont="1" applyFill="1" applyBorder="1" applyAlignment="1">
      <alignment horizontal="right" vertical="center" wrapText="1" indent="1"/>
      <protection/>
    </xf>
    <xf numFmtId="10" fontId="49" fillId="0" borderId="0" xfId="56" applyNumberFormat="1" applyFont="1" applyFill="1" applyBorder="1" applyAlignment="1">
      <alignment horizontal="center" vertical="center" wrapText="1"/>
      <protection/>
    </xf>
    <xf numFmtId="10" fontId="49" fillId="0" borderId="0" xfId="58" applyNumberFormat="1" applyFont="1" applyFill="1" applyBorder="1" applyAlignment="1">
      <alignment horizontal="center" vertical="center" wrapText="1"/>
      <protection/>
    </xf>
    <xf numFmtId="0" fontId="49" fillId="0" borderId="0" xfId="55" applyFont="1" applyFill="1" applyBorder="1" applyAlignment="1">
      <alignment vertical="center" wrapText="1"/>
      <protection/>
    </xf>
    <xf numFmtId="0" fontId="2" fillId="0" borderId="34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 shrinkToFit="1"/>
    </xf>
    <xf numFmtId="0" fontId="7" fillId="0" borderId="8" xfId="53" applyFont="1" applyFill="1" applyBorder="1" applyAlignment="1">
      <alignment wrapText="1"/>
      <protection/>
    </xf>
    <xf numFmtId="0" fontId="7" fillId="0" borderId="8" xfId="53" applyFont="1" applyFill="1" applyBorder="1" applyAlignment="1">
      <alignment horizontal="right" wrapText="1"/>
      <protection/>
    </xf>
    <xf numFmtId="4" fontId="7" fillId="0" borderId="8" xfId="53" applyNumberFormat="1" applyFont="1" applyFill="1" applyBorder="1" applyAlignment="1">
      <alignment horizontal="right" wrapText="1"/>
      <protection/>
    </xf>
    <xf numFmtId="10" fontId="9" fillId="0" borderId="0" xfId="0" applyNumberFormat="1" applyFont="1" applyBorder="1" applyAlignment="1">
      <alignment horizontal="right" indent="1"/>
    </xf>
    <xf numFmtId="10" fontId="2" fillId="0" borderId="16" xfId="63" applyNumberFormat="1" applyFont="1" applyFill="1" applyBorder="1" applyAlignment="1">
      <alignment horizontal="right" vertical="center" indent="1"/>
    </xf>
    <xf numFmtId="0" fontId="2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63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vertical="center"/>
    </xf>
    <xf numFmtId="0" fontId="50" fillId="0" borderId="8" xfId="42" applyFont="1" applyFill="1" applyBorder="1" applyAlignment="1">
      <alignment wrapText="1"/>
    </xf>
    <xf numFmtId="10" fontId="7" fillId="0" borderId="22" xfId="56" applyNumberFormat="1" applyFont="1" applyFill="1" applyBorder="1" applyAlignment="1">
      <alignment horizontal="right" vertical="center" wrapText="1" indent="1"/>
      <protection/>
    </xf>
    <xf numFmtId="0" fontId="7" fillId="0" borderId="0" xfId="55" applyFont="1" applyFill="1" applyBorder="1" applyAlignment="1">
      <alignment vertical="center" wrapText="1"/>
      <protection/>
    </xf>
    <xf numFmtId="0" fontId="2" fillId="0" borderId="0" xfId="0" applyFont="1" applyFill="1" applyBorder="1" applyAlignment="1">
      <alignment horizontal="right" vertical="center" indent="1"/>
    </xf>
    <xf numFmtId="0" fontId="2" fillId="0" borderId="0" xfId="0" applyFont="1" applyAlignment="1">
      <alignment horizontal="right" vertical="center" indent="1"/>
    </xf>
    <xf numFmtId="0" fontId="4" fillId="0" borderId="11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/>
    </xf>
    <xf numFmtId="0" fontId="49" fillId="0" borderId="36" xfId="57" applyFont="1" applyFill="1" applyBorder="1" applyAlignment="1">
      <alignment horizontal="center" vertical="center" wrapText="1"/>
      <protection/>
    </xf>
    <xf numFmtId="0" fontId="49" fillId="0" borderId="37" xfId="57" applyFont="1" applyFill="1" applyBorder="1" applyAlignment="1">
      <alignment horizontal="center" vertical="center" wrapText="1"/>
      <protection/>
    </xf>
    <xf numFmtId="0" fontId="4" fillId="0" borderId="38" xfId="0" applyFont="1" applyFill="1" applyBorder="1" applyAlignment="1">
      <alignment horizontal="left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14" fontId="1" fillId="0" borderId="41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14" fontId="1" fillId="0" borderId="39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43" xfId="0" applyNumberFormat="1" applyFont="1" applyBorder="1" applyAlignment="1">
      <alignment horizontal="center" vertical="center" wrapText="1"/>
    </xf>
    <xf numFmtId="4" fontId="1" fillId="0" borderId="44" xfId="0" applyNumberFormat="1" applyFont="1" applyBorder="1" applyAlignment="1">
      <alignment horizontal="center" vertical="center" wrapText="1"/>
    </xf>
    <xf numFmtId="0" fontId="49" fillId="0" borderId="35" xfId="57" applyFont="1" applyFill="1" applyBorder="1" applyAlignment="1">
      <alignment horizontal="center" vertical="center" wrapText="1"/>
      <protection/>
    </xf>
    <xf numFmtId="0" fontId="49" fillId="0" borderId="45" xfId="5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акр_1" xfId="53"/>
    <cellStyle name="Обычный_Відкр_1" xfId="54"/>
    <cellStyle name="Обычный_Відкр_2" xfId="55"/>
    <cellStyle name="Обычный_З_2_28.10" xfId="56"/>
    <cellStyle name="Обычный_Лист2" xfId="57"/>
    <cellStyle name="Обычный_Лист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Процентный 3" xfId="65"/>
    <cellStyle name="Процентный 4" xfId="66"/>
    <cellStyle name="Процентный 5" xfId="67"/>
    <cellStyle name="Процентный 6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3"/>
              <c:pt idx="0">
                <c:v>Мілленіум Збалансований</c:v>
              </c:pt>
              <c:pt idx="1">
                <c:v>Магістр-фонд збалансований</c:v>
              </c:pt>
              <c:pt idx="2">
                <c:v>ТАСК Ресурс</c:v>
              </c:pt>
              <c:pt idx="3">
                <c:v>Преміум - фонд збалансований</c:v>
              </c:pt>
              <c:pt idx="4">
                <c:v>Конкорд Достаток</c:v>
              </c:pt>
              <c:pt idx="5">
                <c:v>Преміум-фонд Індексний</c:v>
              </c:pt>
              <c:pt idx="6">
                <c:v>Дельта-Фонд збалансований</c:v>
              </c:pt>
              <c:pt idx="7">
                <c:v>Аргентум</c:v>
              </c:pt>
              <c:pt idx="8">
                <c:v>СЕМ Ажіо</c:v>
              </c:pt>
              <c:pt idx="9">
                <c:v>ОТП Класичний</c:v>
              </c:pt>
              <c:pt idx="10">
                <c:v>Спарта Збалансований</c:v>
              </c:pt>
              <c:pt idx="11">
                <c:v>Пріоритет Грошовий Ринок</c:v>
              </c:pt>
              <c:pt idx="12">
                <c:v>АРТ Індексний</c:v>
              </c:pt>
              <c:pt idx="13">
                <c:v>Фаворит</c:v>
              </c:pt>
              <c:pt idx="14">
                <c:v>ПАТРОН</c:v>
              </c:pt>
              <c:pt idx="15">
                <c:v>Дельта-Фонд грошового ринку</c:v>
              </c:pt>
              <c:pt idx="16">
                <c:v>Конкорд Стабільність</c:v>
              </c:pt>
              <c:pt idx="17">
                <c:v>АВРОРА - фонд зростання</c:v>
              </c:pt>
              <c:pt idx="18">
                <c:v>Ярослав Мудрий - фонд акцій</c:v>
              </c:pt>
              <c:pt idx="19">
                <c:v>СЕБ Фонд збалансований</c:v>
              </c:pt>
              <c:pt idx="20">
                <c:v>Райффайзен грошовий ринок</c:v>
              </c:pt>
              <c:pt idx="21">
                <c:v>Надбання</c:v>
              </c:pt>
              <c:pt idx="22">
                <c:v>Альтус-Збалансований</c:v>
              </c:pt>
              <c:pt idx="23">
                <c:v>Володимир Великий</c:v>
              </c:pt>
              <c:pt idx="24">
                <c:v>СЕБ Фонд грошовий ринок</c:v>
              </c:pt>
              <c:pt idx="25">
                <c:v>Класичний</c:v>
              </c:pt>
              <c:pt idx="26">
                <c:v>ОТП Фонд Акцій</c:v>
              </c:pt>
              <c:pt idx="27">
                <c:v>КІНТО-Еквіті</c:v>
              </c:pt>
              <c:pt idx="28">
                <c:v>Альтус-Стратегічний</c:v>
              </c:pt>
              <c:pt idx="29">
                <c:v>Софіївський</c:v>
              </c:pt>
              <c:pt idx="30">
                <c:v>Альтус-Депозит</c:v>
              </c:pt>
              <c:pt idx="31">
                <c:v>Індекс українських акцій (UX)</c:v>
              </c:pt>
              <c:pt idx="32">
                <c:v>Індекс ПФТС (PFTS)</c:v>
              </c:pt>
            </c:strLit>
          </c:cat>
          <c:val>
            <c:numLit>
              <c:ptCount val="33"/>
              <c:pt idx="0">
                <c:v>-0.013583577580264294</c:v>
              </c:pt>
              <c:pt idx="1">
                <c:v>-0.012989216543981885</c:v>
              </c:pt>
              <c:pt idx="2">
                <c:v>-0.012490565537692455</c:v>
              </c:pt>
              <c:pt idx="3">
                <c:v>-0.0076150282678718595</c:v>
              </c:pt>
              <c:pt idx="4">
                <c:v>-0.007325330899605964</c:v>
              </c:pt>
              <c:pt idx="5">
                <c:v>-0.0039495623281686765</c:v>
              </c:pt>
              <c:pt idx="6">
                <c:v>-0.003097009344872448</c:v>
              </c:pt>
              <c:pt idx="7">
                <c:v>-0.002078138320261491</c:v>
              </c:pt>
              <c:pt idx="8">
                <c:v>-0.0013619352806540919</c:v>
              </c:pt>
              <c:pt idx="9">
                <c:v>-0.0009129663820668377</c:v>
              </c:pt>
              <c:pt idx="10">
                <c:v>-0.000575462740697974</c:v>
              </c:pt>
              <c:pt idx="11">
                <c:v>1.8876917879939725E-05</c:v>
              </c:pt>
              <c:pt idx="12">
                <c:v>7.003162530971885E-05</c:v>
              </c:pt>
              <c:pt idx="13">
                <c:v>0.00013932961776230712</c:v>
              </c:pt>
              <c:pt idx="14">
                <c:v>0.00039484055217076097</c:v>
              </c:pt>
              <c:pt idx="15">
                <c:v>0.000531718478458787</c:v>
              </c:pt>
              <c:pt idx="16">
                <c:v>0.0005593440644631187</c:v>
              </c:pt>
              <c:pt idx="17">
                <c:v>0.002212201107135936</c:v>
              </c:pt>
              <c:pt idx="18">
                <c:v>0.0022815882084072925</c:v>
              </c:pt>
              <c:pt idx="19">
                <c:v>0.002413935973800463</c:v>
              </c:pt>
              <c:pt idx="20">
                <c:v>0.0024531273408114895</c:v>
              </c:pt>
              <c:pt idx="21">
                <c:v>0.0025012452581887334</c:v>
              </c:pt>
              <c:pt idx="22">
                <c:v>0.0027340914685554107</c:v>
              </c:pt>
              <c:pt idx="23">
                <c:v>0.0033411808744410187</c:v>
              </c:pt>
              <c:pt idx="24">
                <c:v>0.003826346077107967</c:v>
              </c:pt>
              <c:pt idx="25">
                <c:v>0.005671102691683361</c:v>
              </c:pt>
              <c:pt idx="26">
                <c:v>0.006209580829095174</c:v>
              </c:pt>
              <c:pt idx="27">
                <c:v>0.00722895278021185</c:v>
              </c:pt>
              <c:pt idx="28">
                <c:v>0.007614167336473354</c:v>
              </c:pt>
              <c:pt idx="29">
                <c:v>0.009672436008926866</c:v>
              </c:pt>
              <c:pt idx="30">
                <c:v>0.010548928687263981</c:v>
              </c:pt>
              <c:pt idx="31">
                <c:v>0.004224386666879187</c:v>
              </c:pt>
              <c:pt idx="32">
                <c:v>0.00857571453225181</c:v>
              </c:pt>
            </c:numLit>
          </c:val>
        </c:ser>
        <c:gapWidth val="40"/>
        <c:axId val="6991005"/>
        <c:axId val="51762142"/>
      </c:barChart>
      <c:catAx>
        <c:axId val="69910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762142"/>
        <c:crosses val="autoZero"/>
        <c:auto val="0"/>
        <c:lblOffset val="0"/>
        <c:tickLblSkip val="1"/>
        <c:noMultiLvlLbl val="0"/>
      </c:catAx>
      <c:valAx>
        <c:axId val="517621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9910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3886831"/>
        <c:axId val="30228784"/>
      </c:barChart>
      <c:catAx>
        <c:axId val="138868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228784"/>
        <c:crosses val="autoZero"/>
        <c:auto val="0"/>
        <c:lblOffset val="0"/>
        <c:tickLblSkip val="1"/>
        <c:noMultiLvlLbl val="0"/>
      </c:catAx>
      <c:valAx>
        <c:axId val="302287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8868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8713905"/>
        <c:axId val="8444274"/>
      </c:barChart>
      <c:catAx>
        <c:axId val="187139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444274"/>
        <c:crosses val="autoZero"/>
        <c:auto val="0"/>
        <c:lblOffset val="0"/>
        <c:tickLblSkip val="1"/>
        <c:noMultiLvlLbl val="0"/>
      </c:catAx>
      <c:valAx>
        <c:axId val="84442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7139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2006899"/>
        <c:axId val="42250932"/>
      </c:barChart>
      <c:catAx>
        <c:axId val="120068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250932"/>
        <c:crosses val="autoZero"/>
        <c:auto val="0"/>
        <c:lblOffset val="0"/>
        <c:tickLblSkip val="1"/>
        <c:noMultiLvlLbl val="0"/>
      </c:catAx>
      <c:valAx>
        <c:axId val="422509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0068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1956021"/>
        <c:axId val="609526"/>
      </c:barChart>
      <c:catAx>
        <c:axId val="619560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9526"/>
        <c:crosses val="autoZero"/>
        <c:auto val="0"/>
        <c:lblOffset val="0"/>
        <c:tickLblSkip val="1"/>
        <c:noMultiLvlLbl val="0"/>
      </c:catAx>
      <c:valAx>
        <c:axId val="6095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9560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9619191"/>
        <c:axId val="25110584"/>
      </c:barChart>
      <c:catAx>
        <c:axId val="396191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110584"/>
        <c:crosses val="autoZero"/>
        <c:auto val="0"/>
        <c:lblOffset val="0"/>
        <c:tickLblSkip val="1"/>
        <c:noMultiLvlLbl val="0"/>
      </c:catAx>
      <c:valAx>
        <c:axId val="25110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6191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>
        <c:manualLayout>
          <c:xMode val="factor"/>
          <c:yMode val="factor"/>
          <c:x val="0.00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4725"/>
          <c:w val="0.94375"/>
          <c:h val="0.952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3366FF"/>
              </a:solidFill>
              <a:ln w="254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Графік_В!$B$2:$B$22</c:f>
              <c:strCache/>
            </c:strRef>
          </c:cat>
          <c:val>
            <c:numRef>
              <c:f>Графік_В!$C$2:$C$22</c:f>
              <c:numCache/>
            </c:numRef>
          </c:val>
        </c:ser>
        <c:gapWidth val="40"/>
        <c:axId val="21575225"/>
        <c:axId val="60212346"/>
      </c:barChart>
      <c:catAx>
        <c:axId val="215752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0212346"/>
        <c:crossesAt val="0"/>
        <c:auto val="0"/>
        <c:lblOffset val="0"/>
        <c:tickLblSkip val="1"/>
        <c:noMultiLvlLbl val="0"/>
      </c:catAx>
      <c:valAx>
        <c:axId val="60212346"/>
        <c:scaling>
          <c:orientation val="minMax"/>
          <c:max val="0.01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575225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Тайгер Оранж</c:v>
              </c:pt>
              <c:pt idx="1">
                <c:v>ОТП Збалансований</c:v>
              </c:pt>
              <c:pt idx="2">
                <c:v>Конкорд Перспектива</c:v>
              </c:pt>
              <c:pt idx="3">
                <c:v>Достаток</c:v>
              </c:pt>
              <c:pt idx="4">
                <c:v>Пріоритет Оптимальна Стратегія</c:v>
              </c:pt>
              <c:pt idx="5">
                <c:v>Оптімум</c:v>
              </c:pt>
              <c:pt idx="6">
                <c:v>Платинум</c:v>
              </c:pt>
              <c:pt idx="7">
                <c:v>Отаман</c:v>
              </c:pt>
              <c:pt idx="8">
                <c:v>Збалансований фонд "Паритет"</c:v>
              </c:pt>
              <c:pt idx="9">
                <c:v>ФІНАРТ Перший</c:v>
              </c:pt>
              <c:pt idx="10">
                <c:v>Аурум</c:v>
              </c:pt>
              <c:pt idx="11">
                <c:v>Автоальянс-Портфоліо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-0.006215619546225737</c:v>
              </c:pt>
              <c:pt idx="1">
                <c:v>-0.001535379514671531</c:v>
              </c:pt>
              <c:pt idx="2">
                <c:v>-0.0004554173430966202</c:v>
              </c:pt>
              <c:pt idx="3">
                <c:v>0</c:v>
              </c:pt>
              <c:pt idx="4">
                <c:v>0</c:v>
              </c:pt>
              <c:pt idx="5">
                <c:v>0.00011229891313635498</c:v>
              </c:pt>
              <c:pt idx="6">
                <c:v>0.0002387149113554088</c:v>
              </c:pt>
              <c:pt idx="7">
                <c:v>0.0005324338420955588</c:v>
              </c:pt>
              <c:pt idx="8">
                <c:v>0.002167034402446699</c:v>
              </c:pt>
              <c:pt idx="9">
                <c:v>0.0038010570906885643</c:v>
              </c:pt>
              <c:pt idx="10">
                <c:v>0.00555742055611419</c:v>
              </c:pt>
              <c:pt idx="11">
                <c:v>0.005674109957946927</c:v>
              </c:pt>
              <c:pt idx="12">
                <c:v>0.004224386666879187</c:v>
              </c:pt>
              <c:pt idx="13">
                <c:v>0.00857571453225181</c:v>
              </c:pt>
            </c:numLit>
          </c:val>
        </c:ser>
        <c:gapWidth val="40"/>
        <c:axId val="21488379"/>
        <c:axId val="54567356"/>
      </c:barChart>
      <c:catAx>
        <c:axId val="214883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4567356"/>
        <c:crosses val="autoZero"/>
        <c:auto val="0"/>
        <c:lblOffset val="0"/>
        <c:tickLblSkip val="1"/>
        <c:noMultiLvlLbl val="0"/>
      </c:catAx>
      <c:valAx>
        <c:axId val="545673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14883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Аурум</c:v>
              </c:pt>
              <c:pt idx="1">
                <c:v>ОТП Збалансований</c:v>
              </c:pt>
              <c:pt idx="2">
                <c:v>Платинум</c:v>
              </c:pt>
              <c:pt idx="3">
                <c:v>Отаман</c:v>
              </c:pt>
              <c:pt idx="4">
                <c:v>Автоальянс-Портфоліо</c:v>
              </c:pt>
              <c:pt idx="5">
                <c:v>Збалансований фонд "Паритет"</c:v>
              </c:pt>
              <c:pt idx="6">
                <c:v>Тайгер Оранж</c:v>
              </c:pt>
              <c:pt idx="7">
                <c:v>Оптімум</c:v>
              </c:pt>
              <c:pt idx="8">
                <c:v>Інтерфон</c:v>
              </c:pt>
              <c:pt idx="9">
                <c:v>ФІНАРТ Перший</c:v>
              </c:pt>
              <c:pt idx="10">
                <c:v>Конкорд Перспектива</c:v>
              </c:pt>
              <c:pt idx="11">
                <c:v>Пріоритет Оптимальна Стратегія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-0.035517227922761574</c:v>
              </c:pt>
              <c:pt idx="1">
                <c:v>-0.030474046244497788</c:v>
              </c:pt>
              <c:pt idx="2">
                <c:v>-0.025945880241184383</c:v>
              </c:pt>
              <c:pt idx="3">
                <c:v>-0.025417090649208274</c:v>
              </c:pt>
              <c:pt idx="4">
                <c:v>-0.023757802339507972</c:v>
              </c:pt>
              <c:pt idx="5">
                <c:v>-0.022441718172519498</c:v>
              </c:pt>
              <c:pt idx="6">
                <c:v>-0.013736670925064698</c:v>
              </c:pt>
              <c:pt idx="7">
                <c:v>-0.01322590783553279</c:v>
              </c:pt>
              <c:pt idx="8">
                <c:v>-0.009208892759325682</c:v>
              </c:pt>
              <c:pt idx="9">
                <c:v>-0.0036615258532857187</c:v>
              </c:pt>
              <c:pt idx="10">
                <c:v>-0.0007088135231871906</c:v>
              </c:pt>
              <c:pt idx="11">
                <c:v>-7.732369773671977E-05</c:v>
              </c:pt>
              <c:pt idx="12">
                <c:v>-0.0226839799352341</c:v>
              </c:pt>
              <c:pt idx="13">
                <c:v>-0.0534781178019085</c:v>
              </c:pt>
            </c:numLit>
          </c:val>
        </c:ser>
        <c:gapWidth val="40"/>
        <c:axId val="57217213"/>
        <c:axId val="28131326"/>
      </c:barChart>
      <c:catAx>
        <c:axId val="572172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8131326"/>
        <c:crosses val="autoZero"/>
        <c:auto val="0"/>
        <c:lblOffset val="0"/>
        <c:tickLblSkip val="52"/>
        <c:noMultiLvlLbl val="0"/>
      </c:catAx>
      <c:valAx>
        <c:axId val="281313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72172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3"/>
              <c:pt idx="0">
                <c:v>Конкорд Перспектива</c:v>
              </c:pt>
              <c:pt idx="1">
                <c:v>Тайгер Оранж</c:v>
              </c:pt>
              <c:pt idx="2">
                <c:v>Пріоритет Оптимальна Стратегія</c:v>
              </c:pt>
              <c:pt idx="3">
                <c:v>Автоальянс-Портфоліо</c:v>
              </c:pt>
              <c:pt idx="4">
                <c:v>Оптімум</c:v>
              </c:pt>
              <c:pt idx="5">
                <c:v>Збалансований фонд "Паритет"</c:v>
              </c:pt>
              <c:pt idx="6">
                <c:v>Отаман</c:v>
              </c:pt>
              <c:pt idx="7">
                <c:v>ОТП Збалансований</c:v>
              </c:pt>
              <c:pt idx="8">
                <c:v>Аурум</c:v>
              </c:pt>
              <c:pt idx="9">
                <c:v>Платинум</c:v>
              </c:pt>
              <c:pt idx="10">
                <c:v>ФІНАРТ Перший</c:v>
              </c:pt>
              <c:pt idx="11">
                <c:v>Індекс українських акцій (UX)</c:v>
              </c:pt>
              <c:pt idx="12">
                <c:v>Індекс ПФТС (PFTS)</c:v>
              </c:pt>
            </c:strLit>
          </c:cat>
          <c:val>
            <c:numLit>
              <c:ptCount val="13"/>
              <c:pt idx="0">
                <c:v>-0.029480785983296176</c:v>
              </c:pt>
              <c:pt idx="1">
                <c:v>-0.004415451038962792</c:v>
              </c:pt>
              <c:pt idx="2">
                <c:v>-0.002221411725563449</c:v>
              </c:pt>
              <c:pt idx="3">
                <c:v>0</c:v>
              </c:pt>
              <c:pt idx="4">
                <c:v>0.005492120084202856</c:v>
              </c:pt>
              <c:pt idx="5">
                <c:v>0.00796232472997338</c:v>
              </c:pt>
              <c:pt idx="6">
                <c:v>0.008696847783570938</c:v>
              </c:pt>
              <c:pt idx="7">
                <c:v>0.010030962289980794</c:v>
              </c:pt>
              <c:pt idx="8">
                <c:v>0.011124621628027853</c:v>
              </c:pt>
              <c:pt idx="9">
                <c:v>0.01115059857764189</c:v>
              </c:pt>
              <c:pt idx="10">
                <c:v>0.012254010991420872</c:v>
              </c:pt>
              <c:pt idx="11">
                <c:v>0.005833791964777069</c:v>
              </c:pt>
              <c:pt idx="12">
                <c:v>0.023876404494381998</c:v>
              </c:pt>
            </c:numLit>
          </c:val>
        </c:ser>
        <c:gapWidth val="40"/>
        <c:axId val="16596863"/>
        <c:axId val="5054272"/>
      </c:barChart>
      <c:catAx>
        <c:axId val="165968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054272"/>
        <c:crosses val="autoZero"/>
        <c:auto val="0"/>
        <c:lblOffset val="0"/>
        <c:tickLblSkip val="49"/>
        <c:noMultiLvlLbl val="0"/>
      </c:catAx>
      <c:valAx>
        <c:axId val="50542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65968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0092225"/>
        <c:axId val="13680514"/>
      </c:barChart>
      <c:catAx>
        <c:axId val="600922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3680514"/>
        <c:crosses val="autoZero"/>
        <c:auto val="0"/>
        <c:lblOffset val="0"/>
        <c:tickLblSkip val="4"/>
        <c:noMultiLvlLbl val="0"/>
      </c:catAx>
      <c:valAx>
        <c:axId val="136805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00922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5"/>
              <c:pt idx="0">
                <c:v>СЕБ Фонд збалансований</c:v>
              </c:pt>
              <c:pt idx="1">
                <c:v>Конкорд Стабільність</c:v>
              </c:pt>
              <c:pt idx="2">
                <c:v>Преміум-фонд Індексний</c:v>
              </c:pt>
              <c:pt idx="3">
                <c:v>Аргентум</c:v>
              </c:pt>
              <c:pt idx="4">
                <c:v>АРТ Індексний</c:v>
              </c:pt>
              <c:pt idx="5">
                <c:v>Надбання</c:v>
              </c:pt>
              <c:pt idx="6">
                <c:v>ОТП Фонд Акцій</c:v>
              </c:pt>
              <c:pt idx="7">
                <c:v>Фаворит</c:v>
              </c:pt>
              <c:pt idx="8">
                <c:v>КІНТО-Еквіті</c:v>
              </c:pt>
              <c:pt idx="9">
                <c:v>Конкорд Достаток</c:v>
              </c:pt>
              <c:pt idx="10">
                <c:v>Софіївський</c:v>
              </c:pt>
              <c:pt idx="11">
                <c:v>Ярослав Мудрий - фонд акцій</c:v>
              </c:pt>
              <c:pt idx="12">
                <c:v>Мілленіум Збалансований</c:v>
              </c:pt>
              <c:pt idx="13">
                <c:v>АВРОРА - фонд зростання</c:v>
              </c:pt>
              <c:pt idx="14">
                <c:v>Бонум Оптімум</c:v>
              </c:pt>
              <c:pt idx="15">
                <c:v>Володимир Великий</c:v>
              </c:pt>
              <c:pt idx="16">
                <c:v>Парекс Український Збалансований фонд</c:v>
              </c:pt>
              <c:pt idx="17">
                <c:v>Класичний</c:v>
              </c:pt>
              <c:pt idx="18">
                <c:v>СЕМ Ажіо</c:v>
              </c:pt>
              <c:pt idx="19">
                <c:v>Альтус-Стратегічний</c:v>
              </c:pt>
              <c:pt idx="20">
                <c:v>Преміум - фонд збалансований</c:v>
              </c:pt>
              <c:pt idx="21">
                <c:v>Магістр-фонд збалансований</c:v>
              </c:pt>
              <c:pt idx="22">
                <c:v>ПАТРОН</c:v>
              </c:pt>
              <c:pt idx="23">
                <c:v>Альтус-Збалансований</c:v>
              </c:pt>
              <c:pt idx="24">
                <c:v>Дельта-Фонд збалансований</c:v>
              </c:pt>
              <c:pt idx="25">
                <c:v>Дельта-Фонд грошового ринку</c:v>
              </c:pt>
              <c:pt idx="26">
                <c:v>СЕБ Фонд грошовий ринок</c:v>
              </c:pt>
              <c:pt idx="27">
                <c:v>Спарта Збалансований</c:v>
              </c:pt>
              <c:pt idx="28">
                <c:v>Пріоритет Грошовий Ринок</c:v>
              </c:pt>
              <c:pt idx="29">
                <c:v>Альтус-Депозит</c:v>
              </c:pt>
              <c:pt idx="30">
                <c:v>ТАСК Ресурс</c:v>
              </c:pt>
              <c:pt idx="31">
                <c:v>ОТП Класичний</c:v>
              </c:pt>
              <c:pt idx="32">
                <c:v>Райффайзен грошовий ринок</c:v>
              </c:pt>
              <c:pt idx="33">
                <c:v>Індекс українських акцій (UX)</c:v>
              </c:pt>
              <c:pt idx="34">
                <c:v>Індекс ПФТС (PFTS)</c:v>
              </c:pt>
            </c:strLit>
          </c:cat>
          <c:val>
            <c:numLit>
              <c:ptCount val="35"/>
              <c:pt idx="0">
                <c:v>-0.05830227010228506</c:v>
              </c:pt>
              <c:pt idx="1">
                <c:v>-0.05651118184980197</c:v>
              </c:pt>
              <c:pt idx="2">
                <c:v>-0.055988837247647694</c:v>
              </c:pt>
              <c:pt idx="3">
                <c:v>-0.05323019229002768</c:v>
              </c:pt>
              <c:pt idx="4">
                <c:v>-0.051307900113802596</c:v>
              </c:pt>
              <c:pt idx="5">
                <c:v>-0.04861203632636568</c:v>
              </c:pt>
              <c:pt idx="6">
                <c:v>-0.04851846374577251</c:v>
              </c:pt>
              <c:pt idx="7">
                <c:v>-0.047072309353224595</c:v>
              </c:pt>
              <c:pt idx="8">
                <c:v>-0.04259228038843155</c:v>
              </c:pt>
              <c:pt idx="9">
                <c:v>-0.03901954647015449</c:v>
              </c:pt>
              <c:pt idx="10">
                <c:v>-0.034111277937595275</c:v>
              </c:pt>
              <c:pt idx="11">
                <c:v>-0.03263561186843433</c:v>
              </c:pt>
              <c:pt idx="12">
                <c:v>-0.03114554099410416</c:v>
              </c:pt>
              <c:pt idx="13">
                <c:v>-0.02816376258976494</c:v>
              </c:pt>
              <c:pt idx="14">
                <c:v>-0.02472981679389019</c:v>
              </c:pt>
              <c:pt idx="15">
                <c:v>-0.024317827941027548</c:v>
              </c:pt>
              <c:pt idx="16">
                <c:v>-0.024088835262000008</c:v>
              </c:pt>
              <c:pt idx="17">
                <c:v>-0.020763867504801747</c:v>
              </c:pt>
              <c:pt idx="18">
                <c:v>-0.018943799418931095</c:v>
              </c:pt>
              <c:pt idx="19">
                <c:v>-0.018187042742148107</c:v>
              </c:pt>
              <c:pt idx="20">
                <c:v>-0.01692808712244931</c:v>
              </c:pt>
              <c:pt idx="21">
                <c:v>-0.016587834288293468</c:v>
              </c:pt>
              <c:pt idx="22">
                <c:v>-0.014984964084572727</c:v>
              </c:pt>
              <c:pt idx="23">
                <c:v>-0.011326802815581627</c:v>
              </c:pt>
              <c:pt idx="24">
                <c:v>-0.008366355567534955</c:v>
              </c:pt>
              <c:pt idx="25">
                <c:v>-0.006845916476187153</c:v>
              </c:pt>
              <c:pt idx="26">
                <c:v>-0.0034571930598616962</c:v>
              </c:pt>
              <c:pt idx="27">
                <c:v>-0.0006984916835675037</c:v>
              </c:pt>
              <c:pt idx="28">
                <c:v>-5.255298797512964E-05</c:v>
              </c:pt>
              <c:pt idx="29">
                <c:v>0.0013655180600800065</c:v>
              </c:pt>
              <c:pt idx="30">
                <c:v>0.0032367740519603228</c:v>
              </c:pt>
              <c:pt idx="31">
                <c:v>0.004827133166138697</c:v>
              </c:pt>
              <c:pt idx="32">
                <c:v>0.005562955369947886</c:v>
              </c:pt>
              <c:pt idx="33">
                <c:v>-0.0226839799352341</c:v>
              </c:pt>
              <c:pt idx="34">
                <c:v>-0.0534781178019085</c:v>
              </c:pt>
            </c:numLit>
          </c:val>
        </c:ser>
        <c:gapWidth val="40"/>
        <c:axId val="9096031"/>
        <c:axId val="54371104"/>
      </c:barChart>
      <c:catAx>
        <c:axId val="90960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371104"/>
        <c:crosses val="autoZero"/>
        <c:auto val="0"/>
        <c:lblOffset val="0"/>
        <c:tickLblSkip val="9"/>
        <c:noMultiLvlLbl val="0"/>
      </c:catAx>
      <c:valAx>
        <c:axId val="543711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0960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6818179"/>
        <c:axId val="19439812"/>
      </c:barChart>
      <c:catAx>
        <c:axId val="168181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9439812"/>
        <c:crosses val="autoZero"/>
        <c:auto val="0"/>
        <c:lblOffset val="0"/>
        <c:tickLblSkip val="4"/>
        <c:noMultiLvlLbl val="0"/>
      </c:catAx>
      <c:valAx>
        <c:axId val="194398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68181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ФІНАРТ Перший</c:v>
              </c:pt>
              <c:pt idx="1">
                <c:v>Отаман</c:v>
              </c:pt>
              <c:pt idx="2">
                <c:v>ТАСК Український Капітал</c:v>
              </c:pt>
              <c:pt idx="3">
                <c:v>Збалансований фонд "Паритет"</c:v>
              </c:pt>
              <c:pt idx="4">
                <c:v>Промінвест-Керамет</c:v>
              </c:pt>
              <c:pt idx="5">
                <c:v>Аурум</c:v>
              </c:pt>
              <c:pt idx="6">
                <c:v>Конкорд Перспектива</c:v>
              </c:pt>
              <c:pt idx="7">
                <c:v>Достаток</c:v>
              </c:pt>
              <c:pt idx="8">
                <c:v>Пріоритет Оптимальна Стратегія</c:v>
              </c:pt>
              <c:pt idx="9">
                <c:v>Оптімум</c:v>
              </c:pt>
              <c:pt idx="10">
                <c:v>Платинум</c:v>
              </c:pt>
              <c:pt idx="11">
                <c:v>ОТП Збалансований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-0.05908086028852111</c:v>
              </c:pt>
              <c:pt idx="1">
                <c:v>-0.036922172009293375</c:v>
              </c:pt>
              <c:pt idx="2">
                <c:v>-0.031438771739763616</c:v>
              </c:pt>
              <c:pt idx="3">
                <c:v>-0.007381042790463588</c:v>
              </c:pt>
              <c:pt idx="4">
                <c:v>-0.004128883341967371</c:v>
              </c:pt>
              <c:pt idx="5">
                <c:v>-0.0029915271827853918</c:v>
              </c:pt>
              <c:pt idx="6">
                <c:v>-0.0006565913373938193</c:v>
              </c:pt>
              <c:pt idx="7">
                <c:v>0</c:v>
              </c:pt>
              <c:pt idx="8">
                <c:v>0</c:v>
              </c:pt>
              <c:pt idx="9">
                <c:v>0.0007555201106970166</c:v>
              </c:pt>
              <c:pt idx="10">
                <c:v>0.009908784692053585</c:v>
              </c:pt>
              <c:pt idx="11">
                <c:v>0.011259449278388844</c:v>
              </c:pt>
              <c:pt idx="12">
                <c:v>0.014765087161318968</c:v>
              </c:pt>
              <c:pt idx="13">
                <c:v>0.004144649520422705</c:v>
              </c:pt>
            </c:numLit>
          </c:val>
        </c:ser>
        <c:gapWidth val="40"/>
        <c:axId val="55628229"/>
        <c:axId val="59065094"/>
      </c:barChart>
      <c:catAx>
        <c:axId val="556282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9065094"/>
        <c:crosses val="autoZero"/>
        <c:auto val="0"/>
        <c:lblOffset val="0"/>
        <c:tickLblSkip val="52"/>
        <c:noMultiLvlLbl val="0"/>
      </c:catAx>
      <c:valAx>
        <c:axId val="590650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56282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4025863"/>
        <c:axId val="39265864"/>
      </c:barChart>
      <c:catAx>
        <c:axId val="140258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9265864"/>
        <c:crosses val="autoZero"/>
        <c:auto val="0"/>
        <c:lblOffset val="0"/>
        <c:tickLblSkip val="4"/>
        <c:noMultiLvlLbl val="0"/>
      </c:catAx>
      <c:valAx>
        <c:axId val="39265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40258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144329"/>
        <c:axId val="5163658"/>
      </c:barChart>
      <c:catAx>
        <c:axId val="21443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163658"/>
        <c:crosses val="autoZero"/>
        <c:auto val="0"/>
        <c:lblOffset val="0"/>
        <c:tickLblSkip val="4"/>
        <c:noMultiLvlLbl val="0"/>
      </c:catAx>
      <c:valAx>
        <c:axId val="51636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1443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93451"/>
        <c:axId val="6074316"/>
      </c:barChart>
      <c:catAx>
        <c:axId val="934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074316"/>
        <c:crosses val="autoZero"/>
        <c:auto val="0"/>
        <c:lblOffset val="0"/>
        <c:tickLblSkip val="4"/>
        <c:noMultiLvlLbl val="0"/>
      </c:catAx>
      <c:valAx>
        <c:axId val="6074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934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9286221"/>
        <c:axId val="28399118"/>
      </c:barChart>
      <c:catAx>
        <c:axId val="592862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8399118"/>
        <c:crosses val="autoZero"/>
        <c:auto val="0"/>
        <c:lblOffset val="0"/>
        <c:tickLblSkip val="4"/>
        <c:noMultiLvlLbl val="0"/>
      </c:catAx>
      <c:valAx>
        <c:axId val="28399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92862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4003343"/>
        <c:axId val="62733648"/>
      </c:barChart>
      <c:catAx>
        <c:axId val="340033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2733648"/>
        <c:crosses val="autoZero"/>
        <c:auto val="0"/>
        <c:lblOffset val="0"/>
        <c:tickLblSkip val="4"/>
        <c:noMultiLvlLbl val="0"/>
      </c:catAx>
      <c:valAx>
        <c:axId val="627336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40033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1155281"/>
        <c:axId val="36758930"/>
      </c:barChart>
      <c:catAx>
        <c:axId val="511552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6758930"/>
        <c:crosses val="autoZero"/>
        <c:auto val="0"/>
        <c:lblOffset val="0"/>
        <c:tickLblSkip val="4"/>
        <c:noMultiLvlLbl val="0"/>
      </c:catAx>
      <c:valAx>
        <c:axId val="367589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11552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0520211"/>
        <c:axId val="16568020"/>
      </c:barChart>
      <c:catAx>
        <c:axId val="405202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6568020"/>
        <c:crosses val="autoZero"/>
        <c:auto val="0"/>
        <c:lblOffset val="0"/>
        <c:tickLblSkip val="4"/>
        <c:noMultiLvlLbl val="0"/>
      </c:catAx>
      <c:valAx>
        <c:axId val="16568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05202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179477"/>
        <c:axId val="5339414"/>
      </c:barChart>
      <c:catAx>
        <c:axId val="31794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339414"/>
        <c:crosses val="autoZero"/>
        <c:auto val="0"/>
        <c:lblOffset val="0"/>
        <c:tickLblSkip val="4"/>
        <c:noMultiLvlLbl val="0"/>
      </c:catAx>
      <c:valAx>
        <c:axId val="53394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1794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ОТП Класичний</c:v>
              </c:pt>
              <c:pt idx="3">
                <c:v>Спарта Збалансований</c:v>
              </c:pt>
              <c:pt idx="4">
                <c:v>Пріоритет Грошовий Ринок</c:v>
              </c:pt>
              <c:pt idx="5">
                <c:v>Альтус-Депозит</c:v>
              </c:pt>
              <c:pt idx="6">
                <c:v>Райффайзен грошовий ринок</c:v>
              </c:pt>
              <c:pt idx="7">
                <c:v>Дельта-Фонд грошового ринку</c:v>
              </c:pt>
              <c:pt idx="8">
                <c:v>Альтус-Збалансований</c:v>
              </c:pt>
              <c:pt idx="9">
                <c:v>СЕБ Фонд грошовий ринок</c:v>
              </c:pt>
              <c:pt idx="10">
                <c:v>АВРОРА - фонд зростання</c:v>
              </c:pt>
              <c:pt idx="11">
                <c:v>Тайгер Вайт</c:v>
              </c:pt>
              <c:pt idx="12">
                <c:v>ПАТРОН</c:v>
              </c:pt>
              <c:pt idx="13">
                <c:v>Дельта-Фонд збалансований</c:v>
              </c:pt>
              <c:pt idx="14">
                <c:v>Преміум - фонд збалансований</c:v>
              </c:pt>
              <c:pt idx="15">
                <c:v>СЕМ Ажіо</c:v>
              </c:pt>
              <c:pt idx="16">
                <c:v>Магістр-фонд збалансований</c:v>
              </c:pt>
              <c:pt idx="17">
                <c:v>Надбання</c:v>
              </c:pt>
              <c:pt idx="18">
                <c:v>Класичний</c:v>
              </c:pt>
              <c:pt idx="19">
                <c:v>Володимир Великий</c:v>
              </c:pt>
              <c:pt idx="20">
                <c:v>Ярослав Мудрий - фонд акцій</c:v>
              </c:pt>
              <c:pt idx="21">
                <c:v>Мілленіум Збалансований</c:v>
              </c:pt>
              <c:pt idx="22">
                <c:v>Софіївський</c:v>
              </c:pt>
              <c:pt idx="23">
                <c:v>Альтус-Стратегічний</c:v>
              </c:pt>
              <c:pt idx="24">
                <c:v>СЕБ Фонд збалансований</c:v>
              </c:pt>
              <c:pt idx="25">
                <c:v>ТАСК Ресурс</c:v>
              </c:pt>
              <c:pt idx="26">
                <c:v>Бонум Оптімум</c:v>
              </c:pt>
              <c:pt idx="27">
                <c:v>Фаворит</c:v>
              </c:pt>
              <c:pt idx="28">
                <c:v>Аргентум</c:v>
              </c:pt>
              <c:pt idx="29">
                <c:v>ОТП Фонд Акцій</c:v>
              </c:pt>
              <c:pt idx="30">
                <c:v>АРТ Індексний</c:v>
              </c:pt>
              <c:pt idx="31">
                <c:v>Преміум-фонд Індексний</c:v>
              </c:pt>
              <c:pt idx="32">
                <c:v>Парекс Український Збалансований фонд</c:v>
              </c:pt>
              <c:pt idx="33">
                <c:v>КІНТО-Еквіті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-0.01917434810791563</c:v>
              </c:pt>
              <c:pt idx="1">
                <c:v>-0.016909355374464363</c:v>
              </c:pt>
              <c:pt idx="2">
                <c:v>-0.0017304051280806476</c:v>
              </c:pt>
              <c:pt idx="3">
                <c:v>-0.0006650387225491938</c:v>
              </c:pt>
              <c:pt idx="4">
                <c:v>-0.0002113659908458132</c:v>
              </c:pt>
              <c:pt idx="5">
                <c:v>-0.00014500303734132913</c:v>
              </c:pt>
              <c:pt idx="6">
                <c:v>0.0006145606984393481</c:v>
              </c:pt>
              <c:pt idx="7">
                <c:v>0.0017207837893153943</c:v>
              </c:pt>
              <c:pt idx="8">
                <c:v>0.0022299448171467784</c:v>
              </c:pt>
              <c:pt idx="9">
                <c:v>0.0028299089609982175</c:v>
              </c:pt>
              <c:pt idx="10">
                <c:v>0.0037531196275366607</c:v>
              </c:pt>
              <c:pt idx="11">
                <c:v>0.004126673327786712</c:v>
              </c:pt>
              <c:pt idx="12">
                <c:v>0.0053326292071447234</c:v>
              </c:pt>
              <c:pt idx="13">
                <c:v>0.006894054050040177</c:v>
              </c:pt>
              <c:pt idx="14">
                <c:v>0.007023500492403301</c:v>
              </c:pt>
              <c:pt idx="15">
                <c:v>0.007246386837681085</c:v>
              </c:pt>
              <c:pt idx="16">
                <c:v>0.007395196984023356</c:v>
              </c:pt>
              <c:pt idx="17">
                <c:v>0.007716766788089746</c:v>
              </c:pt>
              <c:pt idx="18">
                <c:v>0.008164625328127784</c:v>
              </c:pt>
              <c:pt idx="19">
                <c:v>0.008323558986099489</c:v>
              </c:pt>
              <c:pt idx="20">
                <c:v>0.008452956212341212</c:v>
              </c:pt>
              <c:pt idx="21">
                <c:v>0.008522010564332216</c:v>
              </c:pt>
              <c:pt idx="22">
                <c:v>0.008838358318877582</c:v>
              </c:pt>
              <c:pt idx="23">
                <c:v>0.009878523653783056</c:v>
              </c:pt>
              <c:pt idx="24">
                <c:v>0.010113964902393802</c:v>
              </c:pt>
              <c:pt idx="25">
                <c:v>0.010348242101088756</c:v>
              </c:pt>
              <c:pt idx="26">
                <c:v>0.01252918409922521</c:v>
              </c:pt>
              <c:pt idx="27">
                <c:v>0.013427569164248476</c:v>
              </c:pt>
              <c:pt idx="28">
                <c:v>0.014078361874722667</c:v>
              </c:pt>
              <c:pt idx="29">
                <c:v>0.014261088773561914</c:v>
              </c:pt>
              <c:pt idx="30">
                <c:v>0.015424191438508927</c:v>
              </c:pt>
              <c:pt idx="31">
                <c:v>0.016759646737315226</c:v>
              </c:pt>
              <c:pt idx="32">
                <c:v>0.017973107998869198</c:v>
              </c:pt>
              <c:pt idx="33">
                <c:v>0.023182683082592304</c:v>
              </c:pt>
              <c:pt idx="34">
                <c:v>0.005833791964777069</c:v>
              </c:pt>
              <c:pt idx="35">
                <c:v>0.023876404494381998</c:v>
              </c:pt>
            </c:numLit>
          </c:val>
        </c:ser>
        <c:gapWidth val="40"/>
        <c:axId val="44460833"/>
        <c:axId val="4272994"/>
      </c:barChart>
      <c:catAx>
        <c:axId val="444608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72994"/>
        <c:crosses val="autoZero"/>
        <c:auto val="0"/>
        <c:lblOffset val="0"/>
        <c:tickLblSkip val="1"/>
        <c:noMultiLvlLbl val="0"/>
      </c:catAx>
      <c:valAx>
        <c:axId val="42729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46083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>
        <c:manualLayout>
          <c:xMode val="factor"/>
          <c:yMode val="factor"/>
          <c:x val="0.006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27"/>
          <c:w val="0.9985"/>
          <c:h val="0.87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Графік_І!$B$2:$B$6</c:f>
              <c:strCache/>
            </c:strRef>
          </c:cat>
          <c:val>
            <c:numRef>
              <c:f>Графік_І!$C$2:$C$6</c:f>
              <c:numCache/>
            </c:numRef>
          </c:val>
        </c:ser>
        <c:gapWidth val="40"/>
        <c:axId val="11517591"/>
        <c:axId val="10445912"/>
      </c:barChart>
      <c:catAx>
        <c:axId val="115175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445912"/>
        <c:crosses val="autoZero"/>
        <c:auto val="0"/>
        <c:lblOffset val="0"/>
        <c:tickLblSkip val="1"/>
        <c:noMultiLvlLbl val="0"/>
      </c:catAx>
      <c:valAx>
        <c:axId val="10445912"/>
        <c:scaling>
          <c:orientation val="minMax"/>
          <c:max val="0.01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1517591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СЕБ фонд акцій</c:v>
              </c:pt>
              <c:pt idx="2">
                <c:v>Преміум-фонд Металургія-Машинобудування</c:v>
              </c:pt>
              <c:pt idx="3">
                <c:v>IТТ-Капiтал II</c:v>
              </c:pt>
              <c:pt idx="4">
                <c:v>СКІФ-фонд нерухомості</c:v>
              </c:pt>
              <c:pt idx="5">
                <c:v>Преміум-фонд Акцій</c:v>
              </c:pt>
              <c:pt idx="6">
                <c:v>Пріоритет Перспективні Інвестиції</c:v>
              </c:pt>
              <c:pt idx="7">
                <c:v>ОТП Динамічний</c:v>
              </c:pt>
              <c:pt idx="8">
                <c:v>IТТ-Фiнанс</c:v>
              </c:pt>
              <c:pt idx="9">
                <c:v>Преміум - фонд</c:v>
              </c:pt>
              <c:pt idx="10">
                <c:v>Гетьман</c:v>
              </c:pt>
              <c:pt idx="11">
                <c:v>Преміум-фонд Енергія</c:v>
              </c:pt>
              <c:pt idx="12">
                <c:v>АнтиБанк</c:v>
              </c:pt>
              <c:pt idx="13">
                <c:v>ДЕЛЬТА-ФОНД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-0.030197301813781996</c:v>
              </c:pt>
              <c:pt idx="1">
                <c:v>-0.016190556933249445</c:v>
              </c:pt>
              <c:pt idx="2">
                <c:v>-0.011527672436257963</c:v>
              </c:pt>
              <c:pt idx="3">
                <c:v>-0.006215039454576354</c:v>
              </c:pt>
              <c:pt idx="4">
                <c:v>-0.004423241829214053</c:v>
              </c:pt>
              <c:pt idx="5">
                <c:v>-0.0031272621183369154</c:v>
              </c:pt>
              <c:pt idx="6">
                <c:v>-0.0022358156722870337</c:v>
              </c:pt>
              <c:pt idx="7">
                <c:v>-0.001980316748738775</c:v>
              </c:pt>
              <c:pt idx="8">
                <c:v>-0.001922751498077302</c:v>
              </c:pt>
              <c:pt idx="9">
                <c:v>-0.0014317216688242151</c:v>
              </c:pt>
              <c:pt idx="10">
                <c:v>-0.0014104337455417282</c:v>
              </c:pt>
              <c:pt idx="11">
                <c:v>0.003075605516760227</c:v>
              </c:pt>
              <c:pt idx="12">
                <c:v>0.0035465981435343075</c:v>
              </c:pt>
              <c:pt idx="13">
                <c:v>0.005730899141288326</c:v>
              </c:pt>
              <c:pt idx="14">
                <c:v>0.004224386666879187</c:v>
              </c:pt>
              <c:pt idx="15">
                <c:v>0.00857571453225181</c:v>
              </c:pt>
            </c:numLit>
          </c:val>
        </c:ser>
        <c:gapWidth val="40"/>
        <c:axId val="7895641"/>
        <c:axId val="43454618"/>
      </c:barChart>
      <c:catAx>
        <c:axId val="78956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3454618"/>
        <c:crosses val="autoZero"/>
        <c:auto val="0"/>
        <c:lblOffset val="0"/>
        <c:tickLblSkip val="1"/>
        <c:noMultiLvlLbl val="0"/>
      </c:catAx>
      <c:valAx>
        <c:axId val="434546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789564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СЕБ фонд акцій</c:v>
              </c:pt>
              <c:pt idx="1">
                <c:v>ОТП Динамічний</c:v>
              </c:pt>
              <c:pt idx="2">
                <c:v>Гетьман</c:v>
              </c:pt>
              <c:pt idx="3">
                <c:v>СКІФ-фонд нерухомості</c:v>
              </c:pt>
              <c:pt idx="4">
                <c:v>Преміум-фонд Металургія-Машинобудування</c:v>
              </c:pt>
              <c:pt idx="5">
                <c:v>IТТ-Капiтал II</c:v>
              </c:pt>
              <c:pt idx="6">
                <c:v>ДЕЛЬТА-ФОНД АКЦІЙ</c:v>
              </c:pt>
              <c:pt idx="7">
                <c:v>IТТ-Фiнанс</c:v>
              </c:pt>
              <c:pt idx="8">
                <c:v>Преміум-фонд Акцій</c:v>
              </c:pt>
              <c:pt idx="9">
                <c:v>АнтиБанк</c:v>
              </c:pt>
              <c:pt idx="10">
                <c:v>Конкорд Лідер</c:v>
              </c:pt>
              <c:pt idx="11">
                <c:v>Преміум - фонд</c:v>
              </c:pt>
              <c:pt idx="12">
                <c:v>Пріоритет Перспективні Інвестиції</c:v>
              </c:pt>
              <c:pt idx="13">
                <c:v>Преміум-фонд Енергія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-0.05099771258809149</c:v>
              </c:pt>
              <c:pt idx="1">
                <c:v>-0.04197808107474865</c:v>
              </c:pt>
              <c:pt idx="2">
                <c:v>-0.041747705059020035</c:v>
              </c:pt>
              <c:pt idx="3">
                <c:v>-0.03669821876943036</c:v>
              </c:pt>
              <c:pt idx="4">
                <c:v>-0.036010450833688035</c:v>
              </c:pt>
              <c:pt idx="5">
                <c:v>-0.02252812105929869</c:v>
              </c:pt>
              <c:pt idx="6">
                <c:v>-0.02198550306130964</c:v>
              </c:pt>
              <c:pt idx="7">
                <c:v>-0.020243204074431254</c:v>
              </c:pt>
              <c:pt idx="8">
                <c:v>-0.018858881477626155</c:v>
              </c:pt>
              <c:pt idx="9">
                <c:v>-0.016467107706453654</c:v>
              </c:pt>
              <c:pt idx="10">
                <c:v>-0.012757968081491877</c:v>
              </c:pt>
              <c:pt idx="11">
                <c:v>-0.008793533460811132</c:v>
              </c:pt>
              <c:pt idx="12">
                <c:v>-4.59914647926718E-05</c:v>
              </c:pt>
              <c:pt idx="13">
                <c:v>0.010569521692814332</c:v>
              </c:pt>
              <c:pt idx="14">
                <c:v>-0.0226839799352341</c:v>
              </c:pt>
              <c:pt idx="15">
                <c:v>-0.0534781178019085</c:v>
              </c:pt>
            </c:numLit>
          </c:val>
        </c:ser>
        <c:gapWidth val="40"/>
        <c:axId val="5977883"/>
        <c:axId val="53018076"/>
      </c:barChart>
      <c:catAx>
        <c:axId val="59778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3018076"/>
        <c:crosses val="autoZero"/>
        <c:auto val="0"/>
        <c:lblOffset val="0"/>
        <c:tickLblSkip val="5"/>
        <c:noMultiLvlLbl val="0"/>
      </c:catAx>
      <c:valAx>
        <c:axId val="530180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97788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Преміум-фонд Енергія</c:v>
              </c:pt>
              <c:pt idx="2">
                <c:v>ДЕЛЬТА-ФОНД АКЦІЙ</c:v>
              </c:pt>
              <c:pt idx="3">
                <c:v>Пріоритет Перспективні Інвестиції</c:v>
              </c:pt>
              <c:pt idx="4">
                <c:v>IТТ-Капiтал II</c:v>
              </c:pt>
              <c:pt idx="5">
                <c:v>IТТ-Фiнанс</c:v>
              </c:pt>
              <c:pt idx="6">
                <c:v>Преміум - фонд</c:v>
              </c:pt>
              <c:pt idx="7">
                <c:v>АнтиБанк</c:v>
              </c:pt>
              <c:pt idx="8">
                <c:v>Преміум-фонд Металургія-Машинобудування</c:v>
              </c:pt>
              <c:pt idx="9">
                <c:v>СКІФ-фонд нерухомості</c:v>
              </c:pt>
              <c:pt idx="10">
                <c:v>Преміум-фонд Акцій</c:v>
              </c:pt>
              <c:pt idx="11">
                <c:v>Гетьман</c:v>
              </c:pt>
              <c:pt idx="12">
                <c:v>ОТП Динамічний</c:v>
              </c:pt>
              <c:pt idx="13">
                <c:v>СЕБ 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-0.027627078997295884</c:v>
              </c:pt>
              <c:pt idx="1">
                <c:v>-0.024896126199658863</c:v>
              </c:pt>
              <c:pt idx="2">
                <c:v>-0.005028278885872983</c:v>
              </c:pt>
              <c:pt idx="3">
                <c:v>4.555934260963568E-07</c:v>
              </c:pt>
              <c:pt idx="4">
                <c:v>0.00014149241343042185</c:v>
              </c:pt>
              <c:pt idx="5">
                <c:v>0.0021154492866486407</c:v>
              </c:pt>
              <c:pt idx="6">
                <c:v>0.0037520775338195644</c:v>
              </c:pt>
              <c:pt idx="7">
                <c:v>0.004775165911998336</c:v>
              </c:pt>
              <c:pt idx="8">
                <c:v>0.01899888901186131</c:v>
              </c:pt>
              <c:pt idx="9">
                <c:v>0.019126472249206827</c:v>
              </c:pt>
              <c:pt idx="10">
                <c:v>0.02146886886116217</c:v>
              </c:pt>
              <c:pt idx="11">
                <c:v>0.023743918313286372</c:v>
              </c:pt>
              <c:pt idx="12">
                <c:v>0.025766686212937095</c:v>
              </c:pt>
              <c:pt idx="13">
                <c:v>0.02890059490035468</c:v>
              </c:pt>
              <c:pt idx="14">
                <c:v>0.005833791964777069</c:v>
              </c:pt>
              <c:pt idx="15">
                <c:v>0.023876404494381998</c:v>
              </c:pt>
            </c:numLit>
          </c:val>
        </c:ser>
        <c:gapWidth val="40"/>
        <c:axId val="23622877"/>
        <c:axId val="59091998"/>
      </c:barChart>
      <c:catAx>
        <c:axId val="236228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9091998"/>
        <c:crosses val="autoZero"/>
        <c:auto val="0"/>
        <c:lblOffset val="0"/>
        <c:tickLblSkip val="5"/>
        <c:noMultiLvlLbl val="0"/>
      </c:catAx>
      <c:valAx>
        <c:axId val="59091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36228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5774623"/>
        <c:axId val="18717536"/>
      </c:barChart>
      <c:catAx>
        <c:axId val="157746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8717536"/>
        <c:crosses val="autoZero"/>
        <c:auto val="0"/>
        <c:lblOffset val="0"/>
        <c:tickLblSkip val="1"/>
        <c:noMultiLvlLbl val="0"/>
      </c:catAx>
      <c:valAx>
        <c:axId val="187175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57746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8680289"/>
        <c:axId val="27347874"/>
      </c:barChart>
      <c:catAx>
        <c:axId val="86802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7347874"/>
        <c:crosses val="autoZero"/>
        <c:auto val="0"/>
        <c:lblOffset val="0"/>
        <c:tickLblSkip val="1"/>
        <c:noMultiLvlLbl val="0"/>
      </c:catAx>
      <c:valAx>
        <c:axId val="27347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6802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2781347"/>
        <c:axId val="50412772"/>
      </c:barChart>
      <c:catAx>
        <c:axId val="327813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0412772"/>
        <c:crosses val="autoZero"/>
        <c:auto val="0"/>
        <c:lblOffset val="0"/>
        <c:tickLblSkip val="1"/>
        <c:noMultiLvlLbl val="0"/>
      </c:catAx>
      <c:valAx>
        <c:axId val="504127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27813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5604709"/>
        <c:axId val="57536294"/>
      </c:barChart>
      <c:catAx>
        <c:axId val="556047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7536294"/>
        <c:crosses val="autoZero"/>
        <c:auto val="0"/>
        <c:lblOffset val="0"/>
        <c:tickLblSkip val="1"/>
        <c:noMultiLvlLbl val="0"/>
      </c:catAx>
      <c:valAx>
        <c:axId val="575362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560470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8871591"/>
        <c:axId val="22536808"/>
      </c:barChart>
      <c:catAx>
        <c:axId val="488715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2536808"/>
        <c:crosses val="autoZero"/>
        <c:auto val="0"/>
        <c:lblOffset val="0"/>
        <c:tickLblSkip val="1"/>
        <c:noMultiLvlLbl val="0"/>
      </c:catAx>
      <c:valAx>
        <c:axId val="225368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88715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5606377"/>
        <c:axId val="57644714"/>
      </c:barChart>
      <c:catAx>
        <c:axId val="556063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7644714"/>
        <c:crosses val="autoZero"/>
        <c:auto val="0"/>
        <c:lblOffset val="0"/>
        <c:tickLblSkip val="1"/>
        <c:noMultiLvlLbl val="0"/>
      </c:catAx>
      <c:valAx>
        <c:axId val="57644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56063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9309155"/>
        <c:axId val="1115300"/>
      </c:barChart>
      <c:catAx>
        <c:axId val="93091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15300"/>
        <c:crosses val="autoZero"/>
        <c:auto val="0"/>
        <c:lblOffset val="0"/>
        <c:tickLblSkip val="1"/>
        <c:noMultiLvlLbl val="0"/>
      </c:catAx>
      <c:valAx>
        <c:axId val="11153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3091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5918891"/>
        <c:axId val="10849260"/>
      </c:barChart>
      <c:catAx>
        <c:axId val="559188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0849260"/>
        <c:crosses val="autoZero"/>
        <c:auto val="0"/>
        <c:lblOffset val="0"/>
        <c:tickLblSkip val="1"/>
        <c:noMultiLvlLbl val="0"/>
      </c:catAx>
      <c:valAx>
        <c:axId val="108492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59188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4113261"/>
        <c:axId val="2769454"/>
      </c:barChart>
      <c:catAx>
        <c:axId val="341132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769454"/>
        <c:crosses val="autoZero"/>
        <c:auto val="0"/>
        <c:lblOffset val="0"/>
        <c:tickLblSkip val="1"/>
        <c:noMultiLvlLbl val="0"/>
      </c:catAx>
      <c:valAx>
        <c:axId val="27694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41132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5796783"/>
        <c:axId val="24000880"/>
      </c:barChart>
      <c:catAx>
        <c:axId val="457967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4000880"/>
        <c:crosses val="autoZero"/>
        <c:auto val="0"/>
        <c:lblOffset val="0"/>
        <c:tickLblSkip val="1"/>
        <c:noMultiLvlLbl val="0"/>
      </c:catAx>
      <c:valAx>
        <c:axId val="24000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579678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6553329"/>
        <c:axId val="2224562"/>
      </c:barChart>
      <c:catAx>
        <c:axId val="165533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224562"/>
        <c:crosses val="autoZero"/>
        <c:auto val="0"/>
        <c:lblOffset val="0"/>
        <c:tickLblSkip val="1"/>
        <c:noMultiLvlLbl val="0"/>
      </c:catAx>
      <c:valAx>
        <c:axId val="22245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65533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0378803"/>
        <c:axId val="3533556"/>
      </c:barChart>
      <c:catAx>
        <c:axId val="103788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533556"/>
        <c:crosses val="autoZero"/>
        <c:auto val="0"/>
        <c:lblOffset val="0"/>
        <c:tickLblSkip val="1"/>
        <c:noMultiLvlLbl val="0"/>
      </c:catAx>
      <c:valAx>
        <c:axId val="35335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03788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>
        <c:manualLayout>
          <c:xMode val="factor"/>
          <c:yMode val="factor"/>
          <c:x val="0.005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3275"/>
          <c:w val="0.93"/>
          <c:h val="0.867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Графік_З!$B$2:$B$7</c:f>
              <c:strCache/>
            </c:strRef>
          </c:cat>
          <c:val>
            <c:numRef>
              <c:f>Графік_З!$C$2:$C$7</c:f>
              <c:numCache/>
            </c:numRef>
          </c:val>
        </c:ser>
        <c:gapWidth val="40"/>
        <c:axId val="28354549"/>
        <c:axId val="31106358"/>
      </c:barChart>
      <c:catAx>
        <c:axId val="283545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1106358"/>
        <c:crosses val="autoZero"/>
        <c:auto val="0"/>
        <c:lblOffset val="0"/>
        <c:tickLblSkip val="1"/>
        <c:noMultiLvlLbl val="0"/>
      </c:catAx>
      <c:valAx>
        <c:axId val="31106358"/>
        <c:scaling>
          <c:orientation val="minMax"/>
          <c:max val="0.01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8354549"/>
        <c:crossesAt val="1"/>
        <c:crossBetween val="between"/>
        <c:dispUnits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04/11/10 - 11/11/10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385637"/>
        <c:axId val="14522086"/>
      </c:barChart>
      <c:catAx>
        <c:axId val="53856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522086"/>
        <c:crosses val="autoZero"/>
        <c:auto val="0"/>
        <c:lblOffset val="0"/>
        <c:tickLblSkip val="1"/>
        <c:noMultiLvlLbl val="0"/>
      </c:catAx>
      <c:valAx>
        <c:axId val="145220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856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Преміум-фонд Індексний</c:v>
              </c:pt>
              <c:pt idx="3">
                <c:v>Надбання</c:v>
              </c:pt>
              <c:pt idx="4">
                <c:v>Мілленіум Збалансований</c:v>
              </c:pt>
              <c:pt idx="5">
                <c:v>Бонум Оптімум</c:v>
              </c:pt>
              <c:pt idx="6">
                <c:v>Софіївський</c:v>
              </c:pt>
              <c:pt idx="7">
                <c:v>Преміум - фонд збалансований</c:v>
              </c:pt>
              <c:pt idx="8">
                <c:v>АРТ Індексний</c:v>
              </c:pt>
              <c:pt idx="9">
                <c:v>Ярослав Мудрий - фонд акцій</c:v>
              </c:pt>
              <c:pt idx="10">
                <c:v>ОТП Фонд Акцій</c:v>
              </c:pt>
              <c:pt idx="11">
                <c:v>Класичний</c:v>
              </c:pt>
              <c:pt idx="12">
                <c:v>Аргентум</c:v>
              </c:pt>
              <c:pt idx="13">
                <c:v>КІНТО-Еквіті</c:v>
              </c:pt>
              <c:pt idx="14">
                <c:v>Парекс Український Збалансований фонд</c:v>
              </c:pt>
              <c:pt idx="15">
                <c:v>Дельта-Фонд грошового ринку</c:v>
              </c:pt>
              <c:pt idx="16">
                <c:v>СЕБ Фонд збалансований</c:v>
              </c:pt>
              <c:pt idx="17">
                <c:v>АВРОРА - фонд зростання</c:v>
              </c:pt>
              <c:pt idx="18">
                <c:v>Фаворит</c:v>
              </c:pt>
              <c:pt idx="19">
                <c:v>Спарта Збалансований</c:v>
              </c:pt>
              <c:pt idx="20">
                <c:v>Пріоритет Грошовий Ринок</c:v>
              </c:pt>
              <c:pt idx="21">
                <c:v>ОТП Класичний</c:v>
              </c:pt>
              <c:pt idx="22">
                <c:v>СЕМ Ажіо</c:v>
              </c:pt>
              <c:pt idx="23">
                <c:v>Магістр-фонд збалансований</c:v>
              </c:pt>
              <c:pt idx="24">
                <c:v>Парекс фонд Українських Облігацій</c:v>
              </c:pt>
              <c:pt idx="25">
                <c:v>Альтус-Збалансований</c:v>
              </c:pt>
              <c:pt idx="26">
                <c:v>Альтус-Депозит</c:v>
              </c:pt>
              <c:pt idx="27">
                <c:v>Альтус-Стратегічний</c:v>
              </c:pt>
              <c:pt idx="28">
                <c:v>Володимир Великий</c:v>
              </c:pt>
              <c:pt idx="29">
                <c:v>СЕБ Фонд грошовий ринок</c:v>
              </c:pt>
              <c:pt idx="30">
                <c:v>ПАТРОН</c:v>
              </c:pt>
              <c:pt idx="31">
                <c:v>Райффайзен грошовий ринок</c:v>
              </c:pt>
              <c:pt idx="32">
                <c:v>Дельта-Фонд збалансований</c:v>
              </c:pt>
              <c:pt idx="33">
                <c:v>ТАСК Ресурс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-0.0328389927474354</c:v>
              </c:pt>
              <c:pt idx="1">
                <c:v>-0.019393169385568676</c:v>
              </c:pt>
              <c:pt idx="2">
                <c:v>-0.019090828388170555</c:v>
              </c:pt>
              <c:pt idx="3">
                <c:v>-0.012762226961005152</c:v>
              </c:pt>
              <c:pt idx="4">
                <c:v>-0.012761280632594851</c:v>
              </c:pt>
              <c:pt idx="5">
                <c:v>-0.009068650107828535</c:v>
              </c:pt>
              <c:pt idx="6">
                <c:v>-0.00829348554017384</c:v>
              </c:pt>
              <c:pt idx="7">
                <c:v>-0.008227271892239707</c:v>
              </c:pt>
              <c:pt idx="8">
                <c:v>-0.006789396807725501</c:v>
              </c:pt>
              <c:pt idx="9">
                <c:v>-0.0062881479956248265</c:v>
              </c:pt>
              <c:pt idx="10">
                <c:v>-0.00558856661883278</c:v>
              </c:pt>
              <c:pt idx="11">
                <c:v>-0.005036709875214762</c:v>
              </c:pt>
              <c:pt idx="12">
                <c:v>-0.004979791081458185</c:v>
              </c:pt>
              <c:pt idx="13">
                <c:v>-0.004954647491157482</c:v>
              </c:pt>
              <c:pt idx="14">
                <c:v>-0.004530171642381564</c:v>
              </c:pt>
              <c:pt idx="15">
                <c:v>-0.00385653499586891</c:v>
              </c:pt>
              <c:pt idx="16">
                <c:v>-0.0034510984185500693</c:v>
              </c:pt>
              <c:pt idx="17">
                <c:v>-0.002311600476101683</c:v>
              </c:pt>
              <c:pt idx="18">
                <c:v>-0.0013540797434278273</c:v>
              </c:pt>
              <c:pt idx="19">
                <c:v>-0.0005927316031086871</c:v>
              </c:pt>
              <c:pt idx="20">
                <c:v>-1.5642337364951686E-05</c:v>
              </c:pt>
              <c:pt idx="21">
                <c:v>0.00036857420455937984</c:v>
              </c:pt>
              <c:pt idx="22">
                <c:v>0.0013045575057100134</c:v>
              </c:pt>
              <c:pt idx="23">
                <c:v>0.0014229846498177157</c:v>
              </c:pt>
              <c:pt idx="24">
                <c:v>0.0015240340594075974</c:v>
              </c:pt>
              <c:pt idx="25">
                <c:v>0.0016900842195544108</c:v>
              </c:pt>
              <c:pt idx="26">
                <c:v>0.0020918510054499517</c:v>
              </c:pt>
              <c:pt idx="27">
                <c:v>0.0021577370276111285</c:v>
              </c:pt>
              <c:pt idx="28">
                <c:v>0.0024755195799495144</c:v>
              </c:pt>
              <c:pt idx="29">
                <c:v>0.0037063334228195632</c:v>
              </c:pt>
              <c:pt idx="30">
                <c:v>0.00374095867061941</c:v>
              </c:pt>
              <c:pt idx="31">
                <c:v>0.004449626843242793</c:v>
              </c:pt>
              <c:pt idx="32">
                <c:v>0.005473845112804687</c:v>
              </c:pt>
              <c:pt idx="33">
                <c:v>0.01061278798394416</c:v>
              </c:pt>
              <c:pt idx="34">
                <c:v>0.014765087161318968</c:v>
              </c:pt>
              <c:pt idx="35">
                <c:v>0.004144649520422705</c:v>
              </c:pt>
            </c:numLit>
          </c:val>
        </c:ser>
        <c:gapWidth val="40"/>
        <c:axId val="4411495"/>
        <c:axId val="18311720"/>
      </c:barChart>
      <c:catAx>
        <c:axId val="44114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311720"/>
        <c:crosses val="autoZero"/>
        <c:auto val="0"/>
        <c:lblOffset val="0"/>
        <c:tickLblSkip val="1"/>
        <c:noMultiLvlLbl val="0"/>
      </c:catAx>
      <c:valAx>
        <c:axId val="18311720"/>
        <c:scaling>
          <c:orientation val="minMax"/>
        </c:scaling>
        <c:axPos val="b"/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114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9411113"/>
        <c:axId val="57605738"/>
      </c:barChart>
      <c:catAx>
        <c:axId val="494111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605738"/>
        <c:crosses val="autoZero"/>
        <c:auto val="0"/>
        <c:lblOffset val="0"/>
        <c:tickLblSkip val="1"/>
        <c:noMultiLvlLbl val="0"/>
      </c:catAx>
      <c:valAx>
        <c:axId val="576057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4111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3385451"/>
        <c:axId val="47502252"/>
      </c:barChart>
      <c:catAx>
        <c:axId val="533854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502252"/>
        <c:crosses val="autoZero"/>
        <c:auto val="0"/>
        <c:lblOffset val="0"/>
        <c:tickLblSkip val="1"/>
        <c:noMultiLvlLbl val="0"/>
      </c:catAx>
      <c:valAx>
        <c:axId val="475022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3854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38637"/>
        <c:axId val="41511406"/>
      </c:barChart>
      <c:catAx>
        <c:axId val="6386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511406"/>
        <c:crosses val="autoZero"/>
        <c:auto val="0"/>
        <c:lblOffset val="0"/>
        <c:tickLblSkip val="1"/>
        <c:noMultiLvlLbl val="0"/>
      </c:catAx>
      <c:valAx>
        <c:axId val="415114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86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0</xdr:row>
      <xdr:rowOff>0</xdr:rowOff>
    </xdr:from>
    <xdr:to>
      <xdr:col>4</xdr:col>
      <xdr:colOff>7429500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829300" y="0"/>
        <a:ext cx="7734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2" name="Chart 20"/>
        <xdr:cNvGraphicFramePr/>
      </xdr:nvGraphicFramePr>
      <xdr:xfrm>
        <a:off x="6181725" y="0"/>
        <a:ext cx="9734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3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9763125</xdr:colOff>
      <xdr:row>0</xdr:row>
      <xdr:rowOff>0</xdr:rowOff>
    </xdr:to>
    <xdr:graphicFrame>
      <xdr:nvGraphicFramePr>
        <xdr:cNvPr id="6" name="Chart 24"/>
        <xdr:cNvGraphicFramePr/>
      </xdr:nvGraphicFramePr>
      <xdr:xfrm>
        <a:off x="6153150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5"/>
        <xdr:cNvGraphicFramePr/>
      </xdr:nvGraphicFramePr>
      <xdr:xfrm>
        <a:off x="6162675" y="0"/>
        <a:ext cx="97536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6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7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28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29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0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104775</xdr:rowOff>
    </xdr:from>
    <xdr:to>
      <xdr:col>4</xdr:col>
      <xdr:colOff>9582150</xdr:colOff>
      <xdr:row>45</xdr:row>
      <xdr:rowOff>57150</xdr:rowOff>
    </xdr:to>
    <xdr:graphicFrame>
      <xdr:nvGraphicFramePr>
        <xdr:cNvPr id="15" name="Chart 33"/>
        <xdr:cNvGraphicFramePr/>
      </xdr:nvGraphicFramePr>
      <xdr:xfrm>
        <a:off x="6162675" y="104775"/>
        <a:ext cx="9553575" cy="76771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4</xdr:col>
      <xdr:colOff>7391400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057775" y="0"/>
        <a:ext cx="8201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28575</xdr:rowOff>
    </xdr:from>
    <xdr:to>
      <xdr:col>4</xdr:col>
      <xdr:colOff>9801225</xdr:colOff>
      <xdr:row>18</xdr:row>
      <xdr:rowOff>38100</xdr:rowOff>
    </xdr:to>
    <xdr:graphicFrame>
      <xdr:nvGraphicFramePr>
        <xdr:cNvPr id="15" name="Chart 35"/>
        <xdr:cNvGraphicFramePr/>
      </xdr:nvGraphicFramePr>
      <xdr:xfrm>
        <a:off x="5895975" y="28575"/>
        <a:ext cx="9772650" cy="30575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0</xdr:rowOff>
    </xdr:from>
    <xdr:to>
      <xdr:col>4</xdr:col>
      <xdr:colOff>9734550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962650" y="0"/>
        <a:ext cx="963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47625</xdr:colOff>
      <xdr:row>0</xdr:row>
      <xdr:rowOff>85725</xdr:rowOff>
    </xdr:from>
    <xdr:to>
      <xdr:col>4</xdr:col>
      <xdr:colOff>9420225</xdr:colOff>
      <xdr:row>25</xdr:row>
      <xdr:rowOff>142875</xdr:rowOff>
    </xdr:to>
    <xdr:graphicFrame>
      <xdr:nvGraphicFramePr>
        <xdr:cNvPr id="15" name="Chart 35"/>
        <xdr:cNvGraphicFramePr/>
      </xdr:nvGraphicFramePr>
      <xdr:xfrm>
        <a:off x="5915025" y="85725"/>
        <a:ext cx="9372600" cy="43529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rt-capital.com.ua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kinto.com/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ukrkapital.uafin.net/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10" customWidth="1"/>
    <col min="2" max="2" width="64.375" style="9" bestFit="1" customWidth="1"/>
    <col min="3" max="3" width="18.75390625" style="17" bestFit="1" customWidth="1"/>
    <col min="4" max="4" width="14.75390625" style="19" customWidth="1"/>
    <col min="5" max="5" width="14.75390625" style="17" customWidth="1"/>
    <col min="6" max="6" width="14.75390625" style="19" customWidth="1"/>
    <col min="7" max="7" width="47.875" style="9" bestFit="1" customWidth="1"/>
    <col min="8" max="8" width="31.625" style="9" bestFit="1" customWidth="1"/>
    <col min="9" max="16384" width="9.125" style="9" customWidth="1"/>
  </cols>
  <sheetData>
    <row r="1" spans="1:8" ht="16.5" thickBot="1">
      <c r="A1" s="99" t="s">
        <v>64</v>
      </c>
      <c r="B1" s="99"/>
      <c r="C1" s="99"/>
      <c r="D1" s="99"/>
      <c r="E1" s="99"/>
      <c r="F1" s="99"/>
      <c r="G1" s="99"/>
      <c r="H1" s="99"/>
    </row>
    <row r="2" spans="1:8" ht="30.75" thickBot="1">
      <c r="A2" s="3" t="s">
        <v>25</v>
      </c>
      <c r="B2" s="37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1" t="s">
        <v>6</v>
      </c>
    </row>
    <row r="3" spans="1:8" ht="14.25">
      <c r="A3" s="41">
        <v>1</v>
      </c>
      <c r="B3" s="42" t="s">
        <v>50</v>
      </c>
      <c r="C3" s="43">
        <v>21811431.56</v>
      </c>
      <c r="D3" s="97">
        <v>50145</v>
      </c>
      <c r="E3" s="43">
        <v>434.9672262438927</v>
      </c>
      <c r="F3" s="40">
        <v>100</v>
      </c>
      <c r="G3" s="42" t="s">
        <v>75</v>
      </c>
      <c r="H3" s="44" t="s">
        <v>30</v>
      </c>
    </row>
    <row r="4" spans="1:8" ht="14.25">
      <c r="A4" s="41">
        <v>2</v>
      </c>
      <c r="B4" s="42" t="s">
        <v>94</v>
      </c>
      <c r="C4" s="43">
        <v>5275267.14</v>
      </c>
      <c r="D4" s="97">
        <v>2056</v>
      </c>
      <c r="E4" s="43">
        <v>2565.791410505836</v>
      </c>
      <c r="F4" s="40">
        <v>1000</v>
      </c>
      <c r="G4" s="42" t="s">
        <v>95</v>
      </c>
      <c r="H4" s="44" t="s">
        <v>96</v>
      </c>
    </row>
    <row r="5" spans="1:8" ht="14.25" customHeight="1">
      <c r="A5" s="41">
        <v>3</v>
      </c>
      <c r="B5" s="42" t="s">
        <v>73</v>
      </c>
      <c r="C5" s="43">
        <v>4213118.2489</v>
      </c>
      <c r="D5" s="97">
        <v>3927</v>
      </c>
      <c r="E5" s="43">
        <v>1072.859243417367</v>
      </c>
      <c r="F5" s="40">
        <v>1000</v>
      </c>
      <c r="G5" s="42" t="s">
        <v>76</v>
      </c>
      <c r="H5" s="44" t="s">
        <v>74</v>
      </c>
    </row>
    <row r="6" spans="1:8" ht="14.25">
      <c r="A6" s="41">
        <v>4</v>
      </c>
      <c r="B6" s="42" t="s">
        <v>54</v>
      </c>
      <c r="C6" s="43">
        <v>3645850.61</v>
      </c>
      <c r="D6" s="97">
        <v>4594</v>
      </c>
      <c r="E6" s="43">
        <v>793.6113648236831</v>
      </c>
      <c r="F6" s="40">
        <v>1000</v>
      </c>
      <c r="G6" s="42" t="s">
        <v>75</v>
      </c>
      <c r="H6" s="44" t="s">
        <v>30</v>
      </c>
    </row>
    <row r="7" spans="1:8" ht="14.25" customHeight="1">
      <c r="A7" s="41">
        <v>5</v>
      </c>
      <c r="B7" s="42" t="s">
        <v>85</v>
      </c>
      <c r="C7" s="43">
        <v>3458997.61</v>
      </c>
      <c r="D7" s="97">
        <v>1269</v>
      </c>
      <c r="E7" s="43">
        <v>2725.766438140268</v>
      </c>
      <c r="F7" s="40">
        <v>1000</v>
      </c>
      <c r="G7" s="42" t="s">
        <v>86</v>
      </c>
      <c r="H7" s="44" t="s">
        <v>41</v>
      </c>
    </row>
    <row r="8" spans="1:8" ht="14.25">
      <c r="A8" s="41">
        <v>6</v>
      </c>
      <c r="B8" s="42" t="s">
        <v>97</v>
      </c>
      <c r="C8" s="43">
        <v>3145595.48</v>
      </c>
      <c r="D8" s="97">
        <v>1473</v>
      </c>
      <c r="E8" s="43">
        <v>2135.5027019687714</v>
      </c>
      <c r="F8" s="40">
        <v>1000</v>
      </c>
      <c r="G8" s="42" t="s">
        <v>95</v>
      </c>
      <c r="H8" s="44" t="s">
        <v>96</v>
      </c>
    </row>
    <row r="9" spans="1:8" ht="14.25">
      <c r="A9" s="41">
        <v>7</v>
      </c>
      <c r="B9" s="42" t="s">
        <v>87</v>
      </c>
      <c r="C9" s="43">
        <v>2747616.42</v>
      </c>
      <c r="D9" s="97">
        <v>726</v>
      </c>
      <c r="E9" s="43">
        <v>3784.5956198347108</v>
      </c>
      <c r="F9" s="40">
        <v>1000</v>
      </c>
      <c r="G9" s="42" t="s">
        <v>86</v>
      </c>
      <c r="H9" s="44" t="s">
        <v>41</v>
      </c>
    </row>
    <row r="10" spans="1:8" ht="14.25">
      <c r="A10" s="41">
        <v>8</v>
      </c>
      <c r="B10" s="42" t="s">
        <v>60</v>
      </c>
      <c r="C10" s="43">
        <v>2703265.38</v>
      </c>
      <c r="D10" s="97">
        <v>1082</v>
      </c>
      <c r="E10" s="43">
        <v>2498.396839186691</v>
      </c>
      <c r="F10" s="40">
        <v>1000</v>
      </c>
      <c r="G10" s="42" t="s">
        <v>77</v>
      </c>
      <c r="H10" s="44" t="s">
        <v>61</v>
      </c>
    </row>
    <row r="11" spans="1:8" ht="14.25">
      <c r="A11" s="41">
        <v>9</v>
      </c>
      <c r="B11" s="42" t="s">
        <v>62</v>
      </c>
      <c r="C11" s="43">
        <v>2425164.28</v>
      </c>
      <c r="D11" s="97">
        <v>2912972</v>
      </c>
      <c r="E11" s="43">
        <v>0.832539509476919</v>
      </c>
      <c r="F11" s="40">
        <v>1</v>
      </c>
      <c r="G11" s="42" t="s">
        <v>77</v>
      </c>
      <c r="H11" s="44" t="s">
        <v>61</v>
      </c>
    </row>
    <row r="12" spans="1:8" ht="14.25">
      <c r="A12" s="41">
        <v>10</v>
      </c>
      <c r="B12" s="42" t="s">
        <v>48</v>
      </c>
      <c r="C12" s="43">
        <v>1713999.71</v>
      </c>
      <c r="D12" s="97">
        <v>1407</v>
      </c>
      <c r="E12" s="43">
        <v>1218.1945344705045</v>
      </c>
      <c r="F12" s="40">
        <v>1000</v>
      </c>
      <c r="G12" s="42" t="s">
        <v>78</v>
      </c>
      <c r="H12" s="44" t="s">
        <v>49</v>
      </c>
    </row>
    <row r="13" spans="1:8" ht="14.25">
      <c r="A13" s="41">
        <v>11</v>
      </c>
      <c r="B13" s="42" t="s">
        <v>89</v>
      </c>
      <c r="C13" s="43">
        <v>1489434.49</v>
      </c>
      <c r="D13" s="97">
        <v>10087</v>
      </c>
      <c r="E13" s="43">
        <v>147.65881728958064</v>
      </c>
      <c r="F13" s="40">
        <v>100</v>
      </c>
      <c r="G13" s="42" t="s">
        <v>75</v>
      </c>
      <c r="H13" s="44" t="s">
        <v>30</v>
      </c>
    </row>
    <row r="14" spans="1:8" ht="14.25">
      <c r="A14" s="41">
        <v>12</v>
      </c>
      <c r="B14" s="42" t="s">
        <v>100</v>
      </c>
      <c r="C14" s="43">
        <v>1288846.4</v>
      </c>
      <c r="D14" s="97">
        <v>44605</v>
      </c>
      <c r="E14" s="43">
        <v>28.894662033404323</v>
      </c>
      <c r="F14" s="40">
        <v>100</v>
      </c>
      <c r="G14" s="42" t="s">
        <v>101</v>
      </c>
      <c r="H14" s="44" t="s">
        <v>102</v>
      </c>
    </row>
    <row r="15" spans="1:8" ht="14.25">
      <c r="A15" s="41">
        <v>13</v>
      </c>
      <c r="B15" s="42" t="s">
        <v>98</v>
      </c>
      <c r="C15" s="43">
        <v>1141431.44</v>
      </c>
      <c r="D15" s="97">
        <v>589</v>
      </c>
      <c r="E15" s="43">
        <v>1937.9141595925296</v>
      </c>
      <c r="F15" s="40">
        <v>1000</v>
      </c>
      <c r="G15" s="42" t="s">
        <v>95</v>
      </c>
      <c r="H15" s="44" t="s">
        <v>96</v>
      </c>
    </row>
    <row r="16" spans="1:8" ht="14.25">
      <c r="A16" s="41">
        <v>14</v>
      </c>
      <c r="B16" s="42" t="s">
        <v>24</v>
      </c>
      <c r="C16" s="43">
        <v>894085.29</v>
      </c>
      <c r="D16" s="97">
        <v>955</v>
      </c>
      <c r="E16" s="43">
        <v>936.2149633507854</v>
      </c>
      <c r="F16" s="40">
        <v>1000</v>
      </c>
      <c r="G16" s="42" t="s">
        <v>79</v>
      </c>
      <c r="H16" s="44" t="s">
        <v>31</v>
      </c>
    </row>
    <row r="17" spans="1:8" ht="14.25">
      <c r="A17" s="41">
        <v>15</v>
      </c>
      <c r="B17" s="42" t="s">
        <v>99</v>
      </c>
      <c r="C17" s="43">
        <v>818071.3</v>
      </c>
      <c r="D17" s="97">
        <v>1415</v>
      </c>
      <c r="E17" s="43">
        <v>578.142261484099</v>
      </c>
      <c r="F17" s="40">
        <v>1000</v>
      </c>
      <c r="G17" s="42" t="s">
        <v>95</v>
      </c>
      <c r="H17" s="44" t="s">
        <v>96</v>
      </c>
    </row>
    <row r="18" spans="1:8" ht="14.25">
      <c r="A18" s="41">
        <v>16</v>
      </c>
      <c r="B18" s="42" t="s">
        <v>103</v>
      </c>
      <c r="C18" s="43">
        <v>736007.8199</v>
      </c>
      <c r="D18" s="97">
        <v>8925</v>
      </c>
      <c r="E18" s="43">
        <v>82.46586217366946</v>
      </c>
      <c r="F18" s="40">
        <v>100</v>
      </c>
      <c r="G18" s="42" t="s">
        <v>104</v>
      </c>
      <c r="H18" s="44" t="s">
        <v>105</v>
      </c>
    </row>
    <row r="19" spans="1:8" ht="14.25">
      <c r="A19" s="41">
        <v>17</v>
      </c>
      <c r="B19" s="42" t="s">
        <v>93</v>
      </c>
      <c r="C19" s="43">
        <v>618341.3</v>
      </c>
      <c r="D19" s="97">
        <v>9806</v>
      </c>
      <c r="E19" s="43">
        <v>63.057444421782584</v>
      </c>
      <c r="F19" s="40">
        <v>100</v>
      </c>
      <c r="G19" s="42" t="s">
        <v>80</v>
      </c>
      <c r="H19" s="44" t="s">
        <v>63</v>
      </c>
    </row>
    <row r="20" spans="1:8" ht="14.25">
      <c r="A20" s="41">
        <v>18</v>
      </c>
      <c r="B20" s="42" t="s">
        <v>88</v>
      </c>
      <c r="C20" s="43">
        <v>479307.24</v>
      </c>
      <c r="D20" s="97">
        <v>168</v>
      </c>
      <c r="E20" s="43">
        <v>2853.0192857142856</v>
      </c>
      <c r="F20" s="40">
        <v>1000</v>
      </c>
      <c r="G20" s="42" t="s">
        <v>86</v>
      </c>
      <c r="H20" s="44" t="s">
        <v>41</v>
      </c>
    </row>
    <row r="21" spans="1:8" ht="14.25">
      <c r="A21" s="41">
        <v>19</v>
      </c>
      <c r="B21" s="42" t="s">
        <v>23</v>
      </c>
      <c r="C21" s="43">
        <v>421514.79</v>
      </c>
      <c r="D21" s="97">
        <v>1121</v>
      </c>
      <c r="E21" s="43">
        <v>376.0167618198037</v>
      </c>
      <c r="F21" s="40">
        <v>1000</v>
      </c>
      <c r="G21" s="42" t="s">
        <v>34</v>
      </c>
      <c r="H21" s="44" t="s">
        <v>32</v>
      </c>
    </row>
    <row r="22" spans="1:8" ht="15.75" customHeight="1" thickBot="1">
      <c r="A22" s="100" t="s">
        <v>26</v>
      </c>
      <c r="B22" s="101"/>
      <c r="C22" s="58">
        <f>SUM(C3:C21)</f>
        <v>59027346.50879999</v>
      </c>
      <c r="D22" s="59">
        <f>SUM(D3:D21)</f>
        <v>3057322</v>
      </c>
      <c r="E22" s="57" t="s">
        <v>27</v>
      </c>
      <c r="F22" s="57" t="s">
        <v>27</v>
      </c>
      <c r="G22" s="57" t="s">
        <v>27</v>
      </c>
      <c r="H22" s="60" t="s">
        <v>27</v>
      </c>
    </row>
    <row r="23" spans="1:8" ht="15" customHeight="1" thickBot="1">
      <c r="A23" s="98" t="s">
        <v>51</v>
      </c>
      <c r="B23" s="98"/>
      <c r="C23" s="98"/>
      <c r="D23" s="98"/>
      <c r="E23" s="98"/>
      <c r="F23" s="98"/>
      <c r="G23" s="98"/>
      <c r="H23" s="98"/>
    </row>
  </sheetData>
  <sheetProtection/>
  <mergeCells count="3">
    <mergeCell ref="A23:H23"/>
    <mergeCell ref="A1:H1"/>
    <mergeCell ref="A22:B22"/>
  </mergeCells>
  <hyperlinks>
    <hyperlink ref="H22" r:id="rId1" display="www.art-capital.com.ua/"/>
  </hyperlinks>
  <printOptions/>
  <pageMargins left="0.75" right="0.75" top="1" bottom="1" header="0.5" footer="0.5"/>
  <pageSetup horizontalDpi="600" verticalDpi="600" orientation="portrait" paperSize="9" scale="2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4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875" style="6" customWidth="1"/>
    <col min="2" max="2" width="45.25390625" style="6" customWidth="1"/>
    <col min="3" max="4" width="14.75390625" style="5" customWidth="1"/>
    <col min="5" max="11" width="13.125" style="6" customWidth="1"/>
    <col min="12" max="12" width="18.625" style="6" customWidth="1"/>
    <col min="13" max="37" width="8.75390625" style="6" customWidth="1"/>
    <col min="38" max="16384" width="9.125" style="6" customWidth="1"/>
  </cols>
  <sheetData>
    <row r="1" spans="1:12" s="27" customFormat="1" ht="16.5" thickBot="1">
      <c r="A1" s="99" t="s">
        <v>52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s="9" customFormat="1" ht="15.75" thickBot="1">
      <c r="A2" s="103" t="s">
        <v>25</v>
      </c>
      <c r="B2" s="107" t="s">
        <v>13</v>
      </c>
      <c r="C2" s="109" t="s">
        <v>14</v>
      </c>
      <c r="D2" s="111" t="s">
        <v>15</v>
      </c>
      <c r="E2" s="105" t="s">
        <v>16</v>
      </c>
      <c r="F2" s="106"/>
      <c r="G2" s="106"/>
      <c r="H2" s="106"/>
      <c r="I2" s="106"/>
      <c r="J2" s="106"/>
      <c r="K2" s="106"/>
      <c r="L2" s="106"/>
    </row>
    <row r="3" spans="1:12" s="10" customFormat="1" ht="64.5" customHeight="1" thickBot="1">
      <c r="A3" s="104"/>
      <c r="B3" s="108"/>
      <c r="C3" s="110"/>
      <c r="D3" s="112"/>
      <c r="E3" s="4" t="s">
        <v>17</v>
      </c>
      <c r="F3" s="4" t="s">
        <v>53</v>
      </c>
      <c r="G3" s="4" t="s">
        <v>18</v>
      </c>
      <c r="H3" s="4" t="s">
        <v>19</v>
      </c>
      <c r="I3" s="4" t="s">
        <v>20</v>
      </c>
      <c r="J3" s="4" t="s">
        <v>69</v>
      </c>
      <c r="K3" s="4" t="s">
        <v>21</v>
      </c>
      <c r="L3" s="1" t="s">
        <v>56</v>
      </c>
    </row>
    <row r="4" spans="1:12" s="10" customFormat="1" ht="14.25" collapsed="1">
      <c r="A4" s="61">
        <v>1</v>
      </c>
      <c r="B4" s="47" t="s">
        <v>81</v>
      </c>
      <c r="C4" s="48">
        <v>38945</v>
      </c>
      <c r="D4" s="48">
        <v>39016</v>
      </c>
      <c r="E4" s="71">
        <v>0.00033001085511963346</v>
      </c>
      <c r="F4" s="71">
        <v>0.005747557603104969</v>
      </c>
      <c r="G4" s="71">
        <v>-0.02490508480100262</v>
      </c>
      <c r="H4" s="71">
        <v>-0.04615264894603277</v>
      </c>
      <c r="I4" s="71">
        <v>0.03343744005642635</v>
      </c>
      <c r="J4" s="71">
        <v>-0.0705857496013258</v>
      </c>
      <c r="K4" s="72">
        <v>-0.678093688271605</v>
      </c>
      <c r="L4" s="72">
        <v>-0.10724466258274856</v>
      </c>
    </row>
    <row r="5" spans="1:12" s="10" customFormat="1" ht="14.25">
      <c r="A5" s="81">
        <v>2</v>
      </c>
      <c r="B5" s="47" t="s">
        <v>40</v>
      </c>
      <c r="C5" s="48">
        <v>39205</v>
      </c>
      <c r="D5" s="48">
        <v>39322</v>
      </c>
      <c r="E5" s="71">
        <v>-0.007974303694905593</v>
      </c>
      <c r="F5" s="71">
        <v>0.017761801745643124</v>
      </c>
      <c r="G5" s="71">
        <v>0.04740388418795893</v>
      </c>
      <c r="H5" s="71">
        <v>0.10739652841616754</v>
      </c>
      <c r="I5" s="71">
        <v>0.24441533646258762</v>
      </c>
      <c r="J5" s="71" t="s">
        <v>72</v>
      </c>
      <c r="K5" s="72">
        <v>-0.07103491468997036</v>
      </c>
      <c r="L5" s="72">
        <v>-0.008017583157368446</v>
      </c>
    </row>
    <row r="6" spans="1:12" s="10" customFormat="1" ht="14.25">
      <c r="A6" s="81">
        <v>3</v>
      </c>
      <c r="B6" s="47" t="s">
        <v>67</v>
      </c>
      <c r="C6" s="48">
        <v>40555</v>
      </c>
      <c r="D6" s="48">
        <v>40626</v>
      </c>
      <c r="E6" s="71">
        <v>-0.004515676277329073</v>
      </c>
      <c r="F6" s="71">
        <v>0.07978243210448688</v>
      </c>
      <c r="G6" s="71">
        <v>0.16008370077593104</v>
      </c>
      <c r="H6" s="71">
        <v>0.3358385320688422</v>
      </c>
      <c r="I6" s="71">
        <v>0.03462461133278616</v>
      </c>
      <c r="J6" s="71">
        <v>0.18102939200135304</v>
      </c>
      <c r="K6" s="72">
        <v>-0.7113970061699784</v>
      </c>
      <c r="L6" s="72">
        <v>-0.1996241731261501</v>
      </c>
    </row>
    <row r="7" spans="1:12" s="10" customFormat="1" ht="14.25">
      <c r="A7" s="81">
        <v>4</v>
      </c>
      <c r="B7" s="47" t="s">
        <v>90</v>
      </c>
      <c r="C7" s="48">
        <v>41848</v>
      </c>
      <c r="D7" s="48">
        <v>42032</v>
      </c>
      <c r="E7" s="71">
        <v>-0.0037531020775788404</v>
      </c>
      <c r="F7" s="71">
        <v>-0.051523371862422174</v>
      </c>
      <c r="G7" s="71">
        <v>-0.029417836252230156</v>
      </c>
      <c r="H7" s="71">
        <v>0.035889016638405824</v>
      </c>
      <c r="I7" s="71">
        <v>0.30440449305703865</v>
      </c>
      <c r="J7" s="71">
        <v>0.28217063853140756</v>
      </c>
      <c r="K7" s="72">
        <v>0.012193272320804693</v>
      </c>
      <c r="L7" s="72">
        <v>0.007035137643514933</v>
      </c>
    </row>
    <row r="8" spans="1:12" s="10" customFormat="1" ht="14.25" customHeight="1" thickBot="1">
      <c r="A8" s="76"/>
      <c r="B8" s="80" t="s">
        <v>68</v>
      </c>
      <c r="C8" s="79" t="s">
        <v>27</v>
      </c>
      <c r="D8" s="79" t="s">
        <v>27</v>
      </c>
      <c r="E8" s="77">
        <f>AVERAGE(E4:E7)</f>
        <v>-0.003978267798673468</v>
      </c>
      <c r="F8" s="77">
        <f>AVERAGE(F4:F7)</f>
        <v>0.0129421048977032</v>
      </c>
      <c r="G8" s="77">
        <f>AVERAGE(G4:G7)</f>
        <v>0.0382911659776643</v>
      </c>
      <c r="H8" s="77">
        <f>AVERAGE(H4:H7)</f>
        <v>0.10824285704434569</v>
      </c>
      <c r="I8" s="77">
        <f>AVERAGE(I4:I7)</f>
        <v>0.1542204702272097</v>
      </c>
      <c r="J8" s="77">
        <f>AVERAGE(J4:J7)</f>
        <v>0.13087142697714493</v>
      </c>
      <c r="K8" s="79" t="s">
        <v>27</v>
      </c>
      <c r="L8" s="79" t="s">
        <v>27</v>
      </c>
    </row>
    <row r="9" spans="1:12" s="9" customFormat="1" ht="14.25">
      <c r="A9" s="102" t="s">
        <v>55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</row>
    <row r="10" spans="1:12" s="9" customFormat="1" ht="14.25">
      <c r="A10" s="123"/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</row>
    <row r="19" ht="14.25">
      <c r="C19" s="6"/>
    </row>
    <row r="20" ht="14.25">
      <c r="C20" s="6"/>
    </row>
    <row r="21" ht="14.25">
      <c r="C21" s="6"/>
    </row>
    <row r="22" ht="14.25">
      <c r="C22" s="6"/>
    </row>
    <row r="23" ht="14.25">
      <c r="C23" s="6"/>
    </row>
    <row r="24" ht="14.25">
      <c r="C24" s="6"/>
    </row>
  </sheetData>
  <sheetProtection/>
  <mergeCells count="8">
    <mergeCell ref="A10:L10"/>
    <mergeCell ref="A1:L1"/>
    <mergeCell ref="E2:L2"/>
    <mergeCell ref="A9:L9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2"/>
  <sheetViews>
    <sheetView zoomScale="80" zoomScaleNormal="80" workbookViewId="0" topLeftCell="A1">
      <selection activeCell="D6" sqref="D6"/>
    </sheetView>
  </sheetViews>
  <sheetFormatPr defaultColWidth="9.00390625" defaultRowHeight="12.75"/>
  <cols>
    <col min="1" max="1" width="4.875" style="9" customWidth="1"/>
    <col min="2" max="2" width="47.00390625" style="9" customWidth="1"/>
    <col min="3" max="3" width="24.75390625" style="9" customWidth="1"/>
    <col min="4" max="4" width="24.75390625" style="16" customWidth="1"/>
    <col min="5" max="6" width="24.75390625" style="9" customWidth="1"/>
    <col min="7" max="7" width="32.75390625" style="9" customWidth="1"/>
    <col min="8" max="12" width="4.75390625" style="9" customWidth="1"/>
    <col min="13" max="16384" width="9.125" style="9" customWidth="1"/>
  </cols>
  <sheetData>
    <row r="1" spans="1:7" s="33" customFormat="1" ht="16.5" thickBot="1">
      <c r="A1" s="113" t="s">
        <v>47</v>
      </c>
      <c r="B1" s="113"/>
      <c r="C1" s="113"/>
      <c r="D1" s="113"/>
      <c r="E1" s="113"/>
      <c r="F1" s="113"/>
      <c r="G1" s="113"/>
    </row>
    <row r="2" spans="1:7" s="11" customFormat="1" ht="15.75" thickBot="1">
      <c r="A2" s="103" t="s">
        <v>25</v>
      </c>
      <c r="B2" s="117" t="s">
        <v>13</v>
      </c>
      <c r="C2" s="114" t="s">
        <v>35</v>
      </c>
      <c r="D2" s="115"/>
      <c r="E2" s="116" t="s">
        <v>58</v>
      </c>
      <c r="F2" s="115"/>
      <c r="G2" s="119" t="s">
        <v>57</v>
      </c>
    </row>
    <row r="3" spans="1:7" s="11" customFormat="1" ht="15.75" thickBot="1">
      <c r="A3" s="104"/>
      <c r="B3" s="118"/>
      <c r="C3" s="29" t="s">
        <v>39</v>
      </c>
      <c r="D3" s="29" t="s">
        <v>37</v>
      </c>
      <c r="E3" s="29" t="s">
        <v>38</v>
      </c>
      <c r="F3" s="29" t="s">
        <v>37</v>
      </c>
      <c r="G3" s="120"/>
    </row>
    <row r="4" spans="1:7" ht="14.25">
      <c r="A4" s="62">
        <v>1</v>
      </c>
      <c r="B4" s="49" t="s">
        <v>81</v>
      </c>
      <c r="C4" s="30">
        <v>0.3440799999999581</v>
      </c>
      <c r="D4" s="68">
        <v>0.00033001085512044683</v>
      </c>
      <c r="E4" s="31">
        <v>0</v>
      </c>
      <c r="F4" s="68">
        <v>0</v>
      </c>
      <c r="G4" s="50">
        <v>0</v>
      </c>
    </row>
    <row r="5" spans="1:7" ht="14.25">
      <c r="A5" s="62">
        <v>2</v>
      </c>
      <c r="B5" s="49" t="s">
        <v>90</v>
      </c>
      <c r="C5" s="30">
        <v>-5.458179999999935</v>
      </c>
      <c r="D5" s="68">
        <v>-0.003753102077578748</v>
      </c>
      <c r="E5" s="31">
        <v>0</v>
      </c>
      <c r="F5" s="68">
        <v>0</v>
      </c>
      <c r="G5" s="50">
        <v>0</v>
      </c>
    </row>
    <row r="6" spans="1:7" ht="14.25">
      <c r="A6" s="62">
        <v>3</v>
      </c>
      <c r="B6" s="49" t="s">
        <v>67</v>
      </c>
      <c r="C6" s="30">
        <v>-25.419230000000447</v>
      </c>
      <c r="D6" s="68">
        <v>-0.0045156762773283605</v>
      </c>
      <c r="E6" s="31">
        <v>0</v>
      </c>
      <c r="F6" s="68">
        <v>0</v>
      </c>
      <c r="G6" s="50">
        <v>0</v>
      </c>
    </row>
    <row r="7" spans="1:7" ht="14.25">
      <c r="A7" s="62">
        <v>4</v>
      </c>
      <c r="B7" s="49" t="s">
        <v>40</v>
      </c>
      <c r="C7" s="30">
        <v>-35.888309999999585</v>
      </c>
      <c r="D7" s="68">
        <v>-0.007974303694906537</v>
      </c>
      <c r="E7" s="31">
        <v>0</v>
      </c>
      <c r="F7" s="68">
        <v>0</v>
      </c>
      <c r="G7" s="50">
        <v>0</v>
      </c>
    </row>
    <row r="8" spans="1:7" ht="15.75" thickBot="1">
      <c r="A8" s="66"/>
      <c r="B8" s="53" t="s">
        <v>26</v>
      </c>
      <c r="C8" s="54">
        <v>-66.42164000000001</v>
      </c>
      <c r="D8" s="67">
        <v>-0.005260475563618143</v>
      </c>
      <c r="E8" s="55">
        <v>0</v>
      </c>
      <c r="F8" s="67">
        <v>0</v>
      </c>
      <c r="G8" s="56">
        <v>0</v>
      </c>
    </row>
    <row r="10" ht="14.25">
      <c r="A10" s="11"/>
    </row>
    <row r="11" ht="14.25" hidden="1">
      <c r="A11" s="11" t="s">
        <v>83</v>
      </c>
    </row>
    <row r="12" ht="14.25" hidden="1">
      <c r="A12" s="11" t="s">
        <v>84</v>
      </c>
    </row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7"/>
  <sheetViews>
    <sheetView zoomScale="85" zoomScaleNormal="85" zoomScalePageLayoutView="0" workbookViewId="0" topLeftCell="A1">
      <selection activeCell="C8" sqref="C8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9.00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4" ht="15.75" thickBot="1">
      <c r="A1" s="21"/>
      <c r="B1" s="8" t="s">
        <v>13</v>
      </c>
      <c r="C1" s="1" t="s">
        <v>17</v>
      </c>
      <c r="D1" s="21"/>
    </row>
    <row r="2" spans="1:4" ht="14.25">
      <c r="A2" s="21"/>
      <c r="B2" s="47" t="s">
        <v>40</v>
      </c>
      <c r="C2" s="71">
        <v>-0.007974303694905593</v>
      </c>
      <c r="D2" s="21"/>
    </row>
    <row r="3" spans="1:4" ht="14.25">
      <c r="A3" s="21"/>
      <c r="B3" s="47" t="s">
        <v>67</v>
      </c>
      <c r="C3" s="71">
        <v>-0.004515676277329073</v>
      </c>
      <c r="D3" s="21"/>
    </row>
    <row r="4" spans="1:4" ht="14.25">
      <c r="A4" s="21"/>
      <c r="B4" s="47" t="s">
        <v>90</v>
      </c>
      <c r="C4" s="71">
        <v>-0.0037531020775788404</v>
      </c>
      <c r="D4" s="21"/>
    </row>
    <row r="5" spans="1:4" ht="14.25">
      <c r="A5" s="21"/>
      <c r="B5" s="47" t="s">
        <v>81</v>
      </c>
      <c r="C5" s="71">
        <v>0.00033001085511963346</v>
      </c>
      <c r="D5" s="21"/>
    </row>
    <row r="6" spans="2:3" ht="14.25">
      <c r="B6" s="95" t="s">
        <v>22</v>
      </c>
      <c r="C6" s="94">
        <v>-0.0023193301298825</v>
      </c>
    </row>
    <row r="7" spans="2:3" ht="14.25">
      <c r="B7" s="82" t="s">
        <v>29</v>
      </c>
      <c r="C7" s="87">
        <v>-0.00289087947882738</v>
      </c>
    </row>
    <row r="21" ht="14.25">
      <c r="B21" s="21"/>
    </row>
    <row r="22" ht="14.25">
      <c r="B22" s="21"/>
    </row>
    <row r="23" ht="14.25">
      <c r="B23" s="21"/>
    </row>
    <row r="24" ht="14.25">
      <c r="B24" s="21"/>
    </row>
    <row r="25" ht="14.25">
      <c r="B25" s="21"/>
    </row>
    <row r="26" ht="14.25">
      <c r="B26" s="21"/>
    </row>
    <row r="27" ht="14.25">
      <c r="B27" s="21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5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00390625" style="24" customWidth="1"/>
    <col min="2" max="2" width="64.375" style="24" bestFit="1" customWidth="1"/>
    <col min="3" max="4" width="14.75390625" style="25" customWidth="1"/>
    <col min="5" max="5" width="12.75390625" style="26" customWidth="1"/>
    <col min="6" max="6" width="15.75390625" style="26" customWidth="1"/>
    <col min="7" max="10" width="12.75390625" style="26" customWidth="1"/>
    <col min="11" max="11" width="15.25390625" style="26" customWidth="1"/>
    <col min="12" max="12" width="18.75390625" style="24" customWidth="1"/>
    <col min="13" max="16384" width="9.125" style="24" customWidth="1"/>
  </cols>
  <sheetData>
    <row r="1" spans="1:12" s="27" customFormat="1" ht="16.5" thickBot="1">
      <c r="A1" s="99" t="s">
        <v>52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s="9" customFormat="1" ht="15.75" thickBot="1">
      <c r="A2" s="103" t="s">
        <v>25</v>
      </c>
      <c r="B2" s="107" t="s">
        <v>13</v>
      </c>
      <c r="C2" s="109" t="s">
        <v>14</v>
      </c>
      <c r="D2" s="111" t="s">
        <v>15</v>
      </c>
      <c r="E2" s="105" t="s">
        <v>16</v>
      </c>
      <c r="F2" s="106"/>
      <c r="G2" s="106"/>
      <c r="H2" s="106"/>
      <c r="I2" s="106"/>
      <c r="J2" s="106"/>
      <c r="K2" s="106"/>
      <c r="L2" s="106"/>
    </row>
    <row r="3" spans="1:12" s="10" customFormat="1" ht="64.5" customHeight="1" thickBot="1">
      <c r="A3" s="104"/>
      <c r="B3" s="108"/>
      <c r="C3" s="110"/>
      <c r="D3" s="112"/>
      <c r="E3" s="4" t="s">
        <v>17</v>
      </c>
      <c r="F3" s="4" t="s">
        <v>53</v>
      </c>
      <c r="G3" s="4" t="s">
        <v>18</v>
      </c>
      <c r="H3" s="4" t="s">
        <v>19</v>
      </c>
      <c r="I3" s="4" t="s">
        <v>20</v>
      </c>
      <c r="J3" s="4" t="s">
        <v>69</v>
      </c>
      <c r="K3" s="4" t="s">
        <v>21</v>
      </c>
      <c r="L3" s="1" t="s">
        <v>56</v>
      </c>
    </row>
    <row r="4" spans="1:12" s="9" customFormat="1" ht="14.25" collapsed="1">
      <c r="A4" s="61">
        <v>1</v>
      </c>
      <c r="B4" s="47" t="s">
        <v>50</v>
      </c>
      <c r="C4" s="48">
        <v>38118</v>
      </c>
      <c r="D4" s="48">
        <v>38182</v>
      </c>
      <c r="E4" s="71">
        <v>0.0018649679701756572</v>
      </c>
      <c r="F4" s="71">
        <v>0.016836262132291502</v>
      </c>
      <c r="G4" s="71">
        <v>0.03393795687301093</v>
      </c>
      <c r="H4" s="71">
        <v>0.03686668983386543</v>
      </c>
      <c r="I4" s="71">
        <v>0.0737227161959908</v>
      </c>
      <c r="J4" s="71">
        <v>0.06411816168466311</v>
      </c>
      <c r="K4" s="71">
        <v>3.349672262438933</v>
      </c>
      <c r="L4" s="72">
        <v>0.12721172544324366</v>
      </c>
    </row>
    <row r="5" spans="1:12" s="9" customFormat="1" ht="14.25" collapsed="1">
      <c r="A5" s="62">
        <v>2</v>
      </c>
      <c r="B5" s="47" t="s">
        <v>87</v>
      </c>
      <c r="C5" s="48">
        <v>38828</v>
      </c>
      <c r="D5" s="48">
        <v>39028</v>
      </c>
      <c r="E5" s="71">
        <v>0.0005418318956438295</v>
      </c>
      <c r="F5" s="71">
        <v>0.0072428155965122976</v>
      </c>
      <c r="G5" s="71">
        <v>0.036574058657604214</v>
      </c>
      <c r="H5" s="71">
        <v>0.06525839963398328</v>
      </c>
      <c r="I5" s="71">
        <v>0.1877645417169298</v>
      </c>
      <c r="J5" s="71">
        <v>0.12440994758656987</v>
      </c>
      <c r="K5" s="71">
        <v>2.7845956198347115</v>
      </c>
      <c r="L5" s="72">
        <v>0.1429848414766195</v>
      </c>
    </row>
    <row r="6" spans="1:12" s="9" customFormat="1" ht="14.25" collapsed="1">
      <c r="A6" s="62">
        <v>3</v>
      </c>
      <c r="B6" s="47" t="s">
        <v>98</v>
      </c>
      <c r="C6" s="48">
        <v>38919</v>
      </c>
      <c r="D6" s="48">
        <v>39092</v>
      </c>
      <c r="E6" s="71">
        <v>-0.0012745080213713011</v>
      </c>
      <c r="F6" s="71">
        <v>0.05339720284694738</v>
      </c>
      <c r="G6" s="71">
        <v>0.08073553815615786</v>
      </c>
      <c r="H6" s="71">
        <v>0.1930218942126023</v>
      </c>
      <c r="I6" s="71">
        <v>0.1460854093389763</v>
      </c>
      <c r="J6" s="71">
        <v>0.20875251011083518</v>
      </c>
      <c r="K6" s="71">
        <v>0.9379141595925304</v>
      </c>
      <c r="L6" s="72">
        <v>0.0699638723955065</v>
      </c>
    </row>
    <row r="7" spans="1:12" s="9" customFormat="1" ht="14.25" collapsed="1">
      <c r="A7" s="62">
        <v>4</v>
      </c>
      <c r="B7" s="47" t="s">
        <v>99</v>
      </c>
      <c r="C7" s="48">
        <v>38919</v>
      </c>
      <c r="D7" s="48">
        <v>39092</v>
      </c>
      <c r="E7" s="71">
        <v>-0.0025728329957794838</v>
      </c>
      <c r="F7" s="71">
        <v>0.10523206519728023</v>
      </c>
      <c r="G7" s="71">
        <v>0.1532744679030138</v>
      </c>
      <c r="H7" s="71">
        <v>0.3049111471613961</v>
      </c>
      <c r="I7" s="71">
        <v>0.010611596268406798</v>
      </c>
      <c r="J7" s="71">
        <v>0.2287455060809238</v>
      </c>
      <c r="K7" s="71">
        <v>-0.4218577385159007</v>
      </c>
      <c r="L7" s="72">
        <v>-0.05446626285854106</v>
      </c>
    </row>
    <row r="8" spans="1:12" s="9" customFormat="1" ht="14.25" collapsed="1">
      <c r="A8" s="62">
        <v>5</v>
      </c>
      <c r="B8" s="47" t="s">
        <v>103</v>
      </c>
      <c r="C8" s="48">
        <v>38968</v>
      </c>
      <c r="D8" s="48">
        <v>39140</v>
      </c>
      <c r="E8" s="71">
        <v>0.0010107789356066377</v>
      </c>
      <c r="F8" s="71">
        <v>-0.007656158640200306</v>
      </c>
      <c r="G8" s="71">
        <v>-0.013209657283741572</v>
      </c>
      <c r="H8" s="71">
        <v>-0.01817251323624458</v>
      </c>
      <c r="I8" s="71">
        <v>-0.04686392026894859</v>
      </c>
      <c r="J8" s="71">
        <v>-0.04370271154223859</v>
      </c>
      <c r="K8" s="71">
        <v>-0.17534137826330565</v>
      </c>
      <c r="L8" s="72">
        <v>-0.019775397158064423</v>
      </c>
    </row>
    <row r="9" spans="1:12" s="9" customFormat="1" ht="14.25" collapsed="1">
      <c r="A9" s="62">
        <v>6</v>
      </c>
      <c r="B9" s="47" t="s">
        <v>60</v>
      </c>
      <c r="C9" s="48">
        <v>39413</v>
      </c>
      <c r="D9" s="48">
        <v>39589</v>
      </c>
      <c r="E9" s="71">
        <v>0.003090793376906875</v>
      </c>
      <c r="F9" s="71">
        <v>0.01377355372679423</v>
      </c>
      <c r="G9" s="71">
        <v>0.04224074279849099</v>
      </c>
      <c r="H9" s="71">
        <v>0.08530665846485341</v>
      </c>
      <c r="I9" s="71">
        <v>0.17319715383241197</v>
      </c>
      <c r="J9" s="71">
        <v>0.1363896884386815</v>
      </c>
      <c r="K9" s="71">
        <v>1.498396839186694</v>
      </c>
      <c r="L9" s="72">
        <v>0.11485257869963217</v>
      </c>
    </row>
    <row r="10" spans="1:12" s="9" customFormat="1" ht="14.25" collapsed="1">
      <c r="A10" s="62">
        <v>7</v>
      </c>
      <c r="B10" s="47" t="s">
        <v>24</v>
      </c>
      <c r="C10" s="48">
        <v>39429</v>
      </c>
      <c r="D10" s="48">
        <v>39618</v>
      </c>
      <c r="E10" s="71">
        <v>-0.000795442944296898</v>
      </c>
      <c r="F10" s="71">
        <v>0.022029598308669573</v>
      </c>
      <c r="G10" s="71">
        <v>0.006292453274442833</v>
      </c>
      <c r="H10" s="71">
        <v>-0.0643796307416814</v>
      </c>
      <c r="I10" s="71">
        <v>-0.032593061350274954</v>
      </c>
      <c r="J10" s="71">
        <v>-0.042737500588996724</v>
      </c>
      <c r="K10" s="71">
        <v>-0.06378503664921376</v>
      </c>
      <c r="L10" s="72">
        <v>-0.007869434500112127</v>
      </c>
    </row>
    <row r="11" spans="1:12" s="9" customFormat="1" ht="14.25" collapsed="1">
      <c r="A11" s="62">
        <v>8</v>
      </c>
      <c r="B11" s="47" t="s">
        <v>23</v>
      </c>
      <c r="C11" s="48">
        <v>39429</v>
      </c>
      <c r="D11" s="48">
        <v>39651</v>
      </c>
      <c r="E11" s="71">
        <v>0.000247502144524292</v>
      </c>
      <c r="F11" s="71">
        <v>0.004159671842128176</v>
      </c>
      <c r="G11" s="71">
        <v>-0.02451011124013036</v>
      </c>
      <c r="H11" s="71">
        <v>-0.04086912366365225</v>
      </c>
      <c r="I11" s="71">
        <v>-0.10495166048574112</v>
      </c>
      <c r="J11" s="71">
        <v>-0.05976612754009003</v>
      </c>
      <c r="K11" s="71">
        <v>-0.6239832381801962</v>
      </c>
      <c r="L11" s="72">
        <v>-0.1117754237677242</v>
      </c>
    </row>
    <row r="12" spans="1:12" s="9" customFormat="1" ht="14.25">
      <c r="A12" s="62">
        <v>9</v>
      </c>
      <c r="B12" s="47" t="s">
        <v>88</v>
      </c>
      <c r="C12" s="48">
        <v>39527</v>
      </c>
      <c r="D12" s="48">
        <v>39715</v>
      </c>
      <c r="E12" s="71">
        <v>0.0025547713356242063</v>
      </c>
      <c r="F12" s="71">
        <v>0.010812365585127326</v>
      </c>
      <c r="G12" s="71">
        <v>0.031129752198286065</v>
      </c>
      <c r="H12" s="71">
        <v>0.07654550105452396</v>
      </c>
      <c r="I12" s="71">
        <v>0.14075421002911104</v>
      </c>
      <c r="J12" s="71">
        <v>0.10934949357394497</v>
      </c>
      <c r="K12" s="71">
        <v>1.8530192857142844</v>
      </c>
      <c r="L12" s="72">
        <v>0.13860354049186485</v>
      </c>
    </row>
    <row r="13" spans="1:12" s="9" customFormat="1" ht="14.25">
      <c r="A13" s="62">
        <v>10</v>
      </c>
      <c r="B13" s="47" t="s">
        <v>93</v>
      </c>
      <c r="C13" s="48">
        <v>39560</v>
      </c>
      <c r="D13" s="48">
        <v>39770</v>
      </c>
      <c r="E13" s="71">
        <v>-0.0016504684793018365</v>
      </c>
      <c r="F13" s="71">
        <v>0.04315718481899733</v>
      </c>
      <c r="G13" s="71">
        <v>0.07851615647259691</v>
      </c>
      <c r="H13" s="71">
        <v>0.20315041298205827</v>
      </c>
      <c r="I13" s="71">
        <v>0.11082491175685538</v>
      </c>
      <c r="J13" s="71" t="s">
        <v>72</v>
      </c>
      <c r="K13" s="71">
        <v>-0.3694255557821736</v>
      </c>
      <c r="L13" s="72">
        <v>-0.056518440228493394</v>
      </c>
    </row>
    <row r="14" spans="1:12" s="9" customFormat="1" ht="14.25">
      <c r="A14" s="62">
        <v>11</v>
      </c>
      <c r="B14" s="47" t="s">
        <v>54</v>
      </c>
      <c r="C14" s="48">
        <v>39884</v>
      </c>
      <c r="D14" s="48">
        <v>40001</v>
      </c>
      <c r="E14" s="71">
        <v>0.0017698998960085088</v>
      </c>
      <c r="F14" s="71">
        <v>0.04472608741526374</v>
      </c>
      <c r="G14" s="71">
        <v>0.0402091147481205</v>
      </c>
      <c r="H14" s="71">
        <v>0.0858950501532918</v>
      </c>
      <c r="I14" s="71">
        <v>0.09117731473396473</v>
      </c>
      <c r="J14" s="71">
        <v>0.11785062432638127</v>
      </c>
      <c r="K14" s="71">
        <v>-0.20638863517631567</v>
      </c>
      <c r="L14" s="72">
        <v>-0.031198641425961293</v>
      </c>
    </row>
    <row r="15" spans="1:12" s="9" customFormat="1" ht="14.25">
      <c r="A15" s="62">
        <v>12</v>
      </c>
      <c r="B15" s="47" t="s">
        <v>100</v>
      </c>
      <c r="C15" s="48">
        <v>40031</v>
      </c>
      <c r="D15" s="48">
        <v>40129</v>
      </c>
      <c r="E15" s="71">
        <v>-0.0066058257249023145</v>
      </c>
      <c r="F15" s="71" t="s">
        <v>72</v>
      </c>
      <c r="G15" s="71" t="s">
        <v>72</v>
      </c>
      <c r="H15" s="71">
        <v>0.34904530128362077</v>
      </c>
      <c r="I15" s="71">
        <v>0.0818191174965921</v>
      </c>
      <c r="J15" s="71">
        <v>0.19415877664932935</v>
      </c>
      <c r="K15" s="71">
        <v>-0.7110533796659568</v>
      </c>
      <c r="L15" s="72">
        <v>-0.16375100639489282</v>
      </c>
    </row>
    <row r="16" spans="1:12" s="9" customFormat="1" ht="14.25">
      <c r="A16" s="62">
        <v>13</v>
      </c>
      <c r="B16" s="47" t="s">
        <v>62</v>
      </c>
      <c r="C16" s="48">
        <v>40253</v>
      </c>
      <c r="D16" s="48">
        <v>40366</v>
      </c>
      <c r="E16" s="71">
        <v>-0.0011071554933848038</v>
      </c>
      <c r="F16" s="71">
        <v>0.09018497716145735</v>
      </c>
      <c r="G16" s="71">
        <v>0.20071989241724242</v>
      </c>
      <c r="H16" s="71">
        <v>0.30707203549278783</v>
      </c>
      <c r="I16" s="71">
        <v>0.2905730643861395</v>
      </c>
      <c r="J16" s="71">
        <v>0.3331033576406508</v>
      </c>
      <c r="K16" s="71">
        <v>-0.16746049052308065</v>
      </c>
      <c r="L16" s="72">
        <v>-0.028702884619325575</v>
      </c>
    </row>
    <row r="17" spans="1:12" s="9" customFormat="1" ht="14.25">
      <c r="A17" s="62">
        <v>14</v>
      </c>
      <c r="B17" s="47" t="s">
        <v>73</v>
      </c>
      <c r="C17" s="48">
        <v>40114</v>
      </c>
      <c r="D17" s="48">
        <v>40401</v>
      </c>
      <c r="E17" s="71">
        <v>0.004602156660711065</v>
      </c>
      <c r="F17" s="71">
        <v>0.08493838500729889</v>
      </c>
      <c r="G17" s="71">
        <v>0.17489048081236147</v>
      </c>
      <c r="H17" s="71">
        <v>0.3882939833383121</v>
      </c>
      <c r="I17" s="71">
        <v>0.38903669805482055</v>
      </c>
      <c r="J17" s="71">
        <v>0.45632463700547343</v>
      </c>
      <c r="K17" s="71">
        <v>0.07285924341736627</v>
      </c>
      <c r="L17" s="72">
        <v>0.011412757662298434</v>
      </c>
    </row>
    <row r="18" spans="1:12" s="9" customFormat="1" ht="14.25">
      <c r="A18" s="62">
        <v>15</v>
      </c>
      <c r="B18" s="47" t="s">
        <v>85</v>
      </c>
      <c r="C18" s="48">
        <v>40226</v>
      </c>
      <c r="D18" s="48">
        <v>40430</v>
      </c>
      <c r="E18" s="71">
        <v>0.001054079707847544</v>
      </c>
      <c r="F18" s="71">
        <v>0.008131811317300564</v>
      </c>
      <c r="G18" s="71">
        <v>0.03715428020599054</v>
      </c>
      <c r="H18" s="71">
        <v>0.06853240420355489</v>
      </c>
      <c r="I18" s="71">
        <v>0.19319027042246328</v>
      </c>
      <c r="J18" s="71">
        <v>0.13097905988698444</v>
      </c>
      <c r="K18" s="71">
        <v>1.7257664381402664</v>
      </c>
      <c r="L18" s="72">
        <v>0.17810437238054067</v>
      </c>
    </row>
    <row r="19" spans="1:12" s="9" customFormat="1" ht="14.25">
      <c r="A19" s="62">
        <v>16</v>
      </c>
      <c r="B19" s="47" t="s">
        <v>97</v>
      </c>
      <c r="C19" s="48">
        <v>40427</v>
      </c>
      <c r="D19" s="48">
        <v>40543</v>
      </c>
      <c r="E19" s="71">
        <v>-0.0024388685868407256</v>
      </c>
      <c r="F19" s="71">
        <v>0.0014542852478587331</v>
      </c>
      <c r="G19" s="71">
        <v>0.0194880991738291</v>
      </c>
      <c r="H19" s="71">
        <v>0.03780892539723002</v>
      </c>
      <c r="I19" s="71">
        <v>0.15653700926692826</v>
      </c>
      <c r="J19" s="71">
        <v>0.10757396627886684</v>
      </c>
      <c r="K19" s="71">
        <v>1.13550270196877</v>
      </c>
      <c r="L19" s="72">
        <v>0.1395410497075138</v>
      </c>
    </row>
    <row r="20" spans="1:12" s="9" customFormat="1" ht="14.25">
      <c r="A20" s="62">
        <v>17</v>
      </c>
      <c r="B20" s="47" t="s">
        <v>48</v>
      </c>
      <c r="C20" s="48">
        <v>40444</v>
      </c>
      <c r="D20" s="48">
        <v>40638</v>
      </c>
      <c r="E20" s="71">
        <v>-0.003351130632045396</v>
      </c>
      <c r="F20" s="71">
        <v>-0.011081939200099145</v>
      </c>
      <c r="G20" s="71">
        <v>0.0374821805871457</v>
      </c>
      <c r="H20" s="71">
        <v>0.034552090646356115</v>
      </c>
      <c r="I20" s="71">
        <v>0.20380236924292294</v>
      </c>
      <c r="J20" s="71">
        <v>0.12804275162819545</v>
      </c>
      <c r="K20" s="71">
        <v>0.21819453447050474</v>
      </c>
      <c r="L20" s="72">
        <v>0.036215683022373435</v>
      </c>
    </row>
    <row r="21" spans="1:12" s="9" customFormat="1" ht="14.25">
      <c r="A21" s="62">
        <v>18</v>
      </c>
      <c r="B21" s="47" t="s">
        <v>94</v>
      </c>
      <c r="C21" s="48">
        <v>40427</v>
      </c>
      <c r="D21" s="48">
        <v>40708</v>
      </c>
      <c r="E21" s="71">
        <v>-0.0005667948648132581</v>
      </c>
      <c r="F21" s="71">
        <v>0.004462780167469482</v>
      </c>
      <c r="G21" s="71">
        <v>0.027442683401446955</v>
      </c>
      <c r="H21" s="71">
        <v>0.04190987051492745</v>
      </c>
      <c r="I21" s="71">
        <v>0.17430219044038542</v>
      </c>
      <c r="J21" s="71">
        <v>0.09603317260623379</v>
      </c>
      <c r="K21" s="71">
        <v>1.5657914105058368</v>
      </c>
      <c r="L21" s="72">
        <v>0.19234501258602243</v>
      </c>
    </row>
    <row r="22" spans="1:12" s="9" customFormat="1" ht="14.25">
      <c r="A22" s="62">
        <v>19</v>
      </c>
      <c r="B22" s="47" t="s">
        <v>89</v>
      </c>
      <c r="C22" s="48">
        <v>41026</v>
      </c>
      <c r="D22" s="48">
        <v>41242</v>
      </c>
      <c r="E22" s="71">
        <v>0.0013240109228251917</v>
      </c>
      <c r="F22" s="71">
        <v>0.017547045543041317</v>
      </c>
      <c r="G22" s="71">
        <v>0.037017067458455566</v>
      </c>
      <c r="H22" s="71">
        <v>0.03197589940583789</v>
      </c>
      <c r="I22" s="71">
        <v>0.09805687061955504</v>
      </c>
      <c r="J22" s="71">
        <v>0.11670318792852097</v>
      </c>
      <c r="K22" s="71">
        <v>0.47658817289580724</v>
      </c>
      <c r="L22" s="72">
        <v>0.10528988811112194</v>
      </c>
    </row>
    <row r="23" spans="1:12" ht="15.75" thickBot="1">
      <c r="A23" s="76"/>
      <c r="B23" s="80" t="s">
        <v>68</v>
      </c>
      <c r="C23" s="78" t="s">
        <v>27</v>
      </c>
      <c r="D23" s="78" t="s">
        <v>27</v>
      </c>
      <c r="E23" s="77">
        <f aca="true" t="shared" si="0" ref="E23:J23">AVERAGE(E4:E22)</f>
        <v>-0.00012117025772958998</v>
      </c>
      <c r="F23" s="77">
        <f t="shared" si="0"/>
        <v>0.028297110781896593</v>
      </c>
      <c r="G23" s="77">
        <f t="shared" si="0"/>
        <v>0.05552139758968466</v>
      </c>
      <c r="H23" s="77">
        <f t="shared" si="0"/>
        <v>0.11509078927040121</v>
      </c>
      <c r="I23" s="77">
        <f t="shared" si="0"/>
        <v>0.12300246324723625</v>
      </c>
      <c r="J23" s="77">
        <f t="shared" si="0"/>
        <v>0.13368491676416275</v>
      </c>
      <c r="K23" s="78" t="s">
        <v>27</v>
      </c>
      <c r="L23" s="79" t="s">
        <v>27</v>
      </c>
    </row>
    <row r="24" spans="1:12" s="9" customFormat="1" ht="14.25">
      <c r="A24" s="102" t="s">
        <v>55</v>
      </c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</row>
    <row r="25" spans="3:11" s="11" customFormat="1" ht="14.25">
      <c r="C25" s="5"/>
      <c r="D25" s="5"/>
      <c r="E25" s="6"/>
      <c r="F25" s="6"/>
      <c r="G25" s="6"/>
      <c r="H25" s="6"/>
      <c r="I25" s="6"/>
      <c r="J25" s="6"/>
      <c r="K25" s="6"/>
    </row>
    <row r="26" spans="3:11" s="11" customFormat="1" ht="14.25">
      <c r="C26" s="5"/>
      <c r="D26" s="5"/>
      <c r="E26" s="6"/>
      <c r="F26" s="6"/>
      <c r="G26" s="6"/>
      <c r="H26" s="6"/>
      <c r="I26" s="6"/>
      <c r="J26" s="6"/>
      <c r="K26" s="6"/>
    </row>
    <row r="27" spans="3:11" s="11" customFormat="1" ht="14.25">
      <c r="C27" s="5"/>
      <c r="D27" s="5"/>
      <c r="E27" s="6"/>
      <c r="F27" s="6"/>
      <c r="G27" s="6"/>
      <c r="H27" s="6"/>
      <c r="I27" s="6"/>
      <c r="J27" s="6"/>
      <c r="K27" s="6"/>
    </row>
    <row r="28" spans="3:11" s="11" customFormat="1" ht="14.25">
      <c r="C28" s="5"/>
      <c r="D28" s="5"/>
      <c r="E28" s="6"/>
      <c r="F28" s="6"/>
      <c r="G28" s="6"/>
      <c r="H28" s="6"/>
      <c r="I28" s="6"/>
      <c r="J28" s="6"/>
      <c r="K28" s="6"/>
    </row>
    <row r="29" spans="3:11" s="11" customFormat="1" ht="14.25">
      <c r="C29" s="5"/>
      <c r="D29" s="5"/>
      <c r="E29" s="6"/>
      <c r="F29" s="6"/>
      <c r="G29" s="6"/>
      <c r="H29" s="6"/>
      <c r="I29" s="6"/>
      <c r="J29" s="6"/>
      <c r="K29" s="6"/>
    </row>
    <row r="30" spans="3:11" s="11" customFormat="1" ht="14.25">
      <c r="C30" s="5"/>
      <c r="D30" s="5"/>
      <c r="E30" s="6"/>
      <c r="F30" s="6"/>
      <c r="G30" s="6"/>
      <c r="H30" s="6"/>
      <c r="I30" s="6"/>
      <c r="J30" s="6"/>
      <c r="K30" s="6"/>
    </row>
    <row r="31" spans="3:11" s="11" customFormat="1" ht="14.25">
      <c r="C31" s="5"/>
      <c r="D31" s="5"/>
      <c r="E31" s="6"/>
      <c r="F31" s="6"/>
      <c r="G31" s="6"/>
      <c r="H31" s="6"/>
      <c r="I31" s="6"/>
      <c r="J31" s="6"/>
      <c r="K31" s="6"/>
    </row>
    <row r="32" spans="3:11" s="11" customFormat="1" ht="14.25">
      <c r="C32" s="5"/>
      <c r="D32" s="5"/>
      <c r="E32" s="6"/>
      <c r="F32" s="6"/>
      <c r="G32" s="6"/>
      <c r="H32" s="6"/>
      <c r="I32" s="6"/>
      <c r="J32" s="6"/>
      <c r="K32" s="6"/>
    </row>
    <row r="33" spans="3:11" s="11" customFormat="1" ht="14.25">
      <c r="C33" s="5"/>
      <c r="D33" s="5"/>
      <c r="E33" s="6"/>
      <c r="F33" s="6"/>
      <c r="G33" s="6"/>
      <c r="H33" s="6"/>
      <c r="I33" s="6"/>
      <c r="J33" s="6"/>
      <c r="K33" s="6"/>
    </row>
    <row r="34" spans="3:11" s="11" customFormat="1" ht="14.25">
      <c r="C34" s="5"/>
      <c r="D34" s="5"/>
      <c r="E34" s="6"/>
      <c r="F34" s="6"/>
      <c r="G34" s="6"/>
      <c r="H34" s="6"/>
      <c r="I34" s="6"/>
      <c r="J34" s="6"/>
      <c r="K34" s="6"/>
    </row>
    <row r="35" spans="3:11" s="11" customFormat="1" ht="14.25">
      <c r="C35" s="5"/>
      <c r="D35" s="5"/>
      <c r="E35" s="6"/>
      <c r="F35" s="6"/>
      <c r="G35" s="6"/>
      <c r="H35" s="6"/>
      <c r="I35" s="6"/>
      <c r="J35" s="6"/>
      <c r="K35" s="6"/>
    </row>
  </sheetData>
  <sheetProtection/>
  <mergeCells count="7">
    <mergeCell ref="A24:L24"/>
    <mergeCell ref="A2:A3"/>
    <mergeCell ref="A1:L1"/>
    <mergeCell ref="E2:L2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125" style="11" customWidth="1"/>
    <col min="2" max="2" width="62.875" style="11" customWidth="1"/>
    <col min="3" max="3" width="24.75390625" style="11" customWidth="1"/>
    <col min="4" max="4" width="24.75390625" style="18" customWidth="1"/>
    <col min="5" max="6" width="24.75390625" style="11" customWidth="1"/>
    <col min="7" max="7" width="32.75390625" style="11" customWidth="1"/>
    <col min="8" max="19" width="4.75390625" style="11" customWidth="1"/>
    <col min="20" max="20" width="8.75390625" style="11" customWidth="1"/>
    <col min="21" max="16384" width="9.125" style="11" customWidth="1"/>
  </cols>
  <sheetData>
    <row r="1" spans="1:7" ht="16.5" thickBot="1">
      <c r="A1" s="113" t="s">
        <v>45</v>
      </c>
      <c r="B1" s="113"/>
      <c r="C1" s="113"/>
      <c r="D1" s="113"/>
      <c r="E1" s="113"/>
      <c r="F1" s="113"/>
      <c r="G1" s="113"/>
    </row>
    <row r="2" spans="1:7" ht="30.75" customHeight="1" thickBot="1">
      <c r="A2" s="103" t="s">
        <v>25</v>
      </c>
      <c r="B2" s="117" t="s">
        <v>13</v>
      </c>
      <c r="C2" s="114" t="s">
        <v>35</v>
      </c>
      <c r="D2" s="115"/>
      <c r="E2" s="116" t="s">
        <v>36</v>
      </c>
      <c r="F2" s="115"/>
      <c r="G2" s="119" t="s">
        <v>57</v>
      </c>
    </row>
    <row r="3" spans="1:7" ht="15.75" thickBot="1">
      <c r="A3" s="104"/>
      <c r="B3" s="118"/>
      <c r="C3" s="51" t="s">
        <v>39</v>
      </c>
      <c r="D3" s="29" t="s">
        <v>37</v>
      </c>
      <c r="E3" s="29" t="s">
        <v>38</v>
      </c>
      <c r="F3" s="29" t="s">
        <v>37</v>
      </c>
      <c r="G3" s="120"/>
    </row>
    <row r="4" spans="1:7" ht="14.25">
      <c r="A4" s="89">
        <v>1</v>
      </c>
      <c r="B4" s="83" t="s">
        <v>50</v>
      </c>
      <c r="C4" s="30">
        <v>40.60189999999851</v>
      </c>
      <c r="D4" s="68">
        <v>0.0018649679701732832</v>
      </c>
      <c r="E4" s="31">
        <v>0</v>
      </c>
      <c r="F4" s="68">
        <v>0</v>
      </c>
      <c r="G4" s="50">
        <v>0</v>
      </c>
    </row>
    <row r="5" spans="1:7" ht="14.25">
      <c r="A5" s="90">
        <v>2</v>
      </c>
      <c r="B5" s="83" t="s">
        <v>73</v>
      </c>
      <c r="C5" s="30">
        <v>19.30060580000002</v>
      </c>
      <c r="D5" s="68">
        <v>0.0046021566607110116</v>
      </c>
      <c r="E5" s="31">
        <v>0</v>
      </c>
      <c r="F5" s="68">
        <v>0</v>
      </c>
      <c r="G5" s="50">
        <v>0</v>
      </c>
    </row>
    <row r="6" spans="1:7" ht="14.25">
      <c r="A6" s="90">
        <v>3</v>
      </c>
      <c r="B6" s="83" t="s">
        <v>60</v>
      </c>
      <c r="C6" s="30">
        <v>8.329489999999758</v>
      </c>
      <c r="D6" s="68">
        <v>0.0030907933769065495</v>
      </c>
      <c r="E6" s="31">
        <v>0</v>
      </c>
      <c r="F6" s="68">
        <v>0</v>
      </c>
      <c r="G6" s="50">
        <v>0</v>
      </c>
    </row>
    <row r="7" spans="1:7" ht="14.25">
      <c r="A7" s="90">
        <v>4</v>
      </c>
      <c r="B7" s="83" t="s">
        <v>54</v>
      </c>
      <c r="C7" s="30">
        <v>6.441389999999665</v>
      </c>
      <c r="D7" s="68">
        <v>0.001769899896005557</v>
      </c>
      <c r="E7" s="31">
        <v>0</v>
      </c>
      <c r="F7" s="68">
        <v>0</v>
      </c>
      <c r="G7" s="50">
        <v>0</v>
      </c>
    </row>
    <row r="8" spans="1:7" ht="14.25">
      <c r="A8" s="90">
        <v>5</v>
      </c>
      <c r="B8" s="83" t="s">
        <v>85</v>
      </c>
      <c r="C8" s="30">
        <v>3.6422199999997393</v>
      </c>
      <c r="D8" s="68">
        <v>0.0010540797078472843</v>
      </c>
      <c r="E8" s="31">
        <v>0</v>
      </c>
      <c r="F8" s="68">
        <v>0</v>
      </c>
      <c r="G8" s="50">
        <v>0</v>
      </c>
    </row>
    <row r="9" spans="1:7" ht="14.25">
      <c r="A9" s="90">
        <v>6</v>
      </c>
      <c r="B9" s="83" t="s">
        <v>89</v>
      </c>
      <c r="C9" s="30">
        <v>1.9694199999999256</v>
      </c>
      <c r="D9" s="68">
        <v>0.0013240109228245106</v>
      </c>
      <c r="E9" s="31">
        <v>0</v>
      </c>
      <c r="F9" s="68">
        <v>0</v>
      </c>
      <c r="G9" s="50">
        <v>0</v>
      </c>
    </row>
    <row r="10" spans="1:7" ht="14.25">
      <c r="A10" s="90">
        <v>7</v>
      </c>
      <c r="B10" s="83" t="s">
        <v>87</v>
      </c>
      <c r="C10" s="30">
        <v>1.487939999999944</v>
      </c>
      <c r="D10" s="68">
        <v>0.0005418318956438426</v>
      </c>
      <c r="E10" s="31">
        <v>0</v>
      </c>
      <c r="F10" s="68">
        <v>0</v>
      </c>
      <c r="G10" s="50">
        <v>0</v>
      </c>
    </row>
    <row r="11" spans="1:7" ht="14.25">
      <c r="A11" s="90">
        <v>8</v>
      </c>
      <c r="B11" s="83" t="s">
        <v>88</v>
      </c>
      <c r="C11" s="30">
        <v>1.2213999999999652</v>
      </c>
      <c r="D11" s="68">
        <v>0.002554771335624508</v>
      </c>
      <c r="E11" s="31">
        <v>0</v>
      </c>
      <c r="F11" s="68">
        <v>0</v>
      </c>
      <c r="G11" s="50">
        <v>0</v>
      </c>
    </row>
    <row r="12" spans="1:7" ht="14.25">
      <c r="A12" s="90">
        <v>9</v>
      </c>
      <c r="B12" s="83" t="s">
        <v>103</v>
      </c>
      <c r="C12" s="30">
        <v>0.7431899999999441</v>
      </c>
      <c r="D12" s="68">
        <v>0.0010107789356072002</v>
      </c>
      <c r="E12" s="31">
        <v>0</v>
      </c>
      <c r="F12" s="68">
        <v>0</v>
      </c>
      <c r="G12" s="50">
        <v>0</v>
      </c>
    </row>
    <row r="13" spans="1:7" ht="14.25">
      <c r="A13" s="90">
        <v>10</v>
      </c>
      <c r="B13" s="83" t="s">
        <v>23</v>
      </c>
      <c r="C13" s="30">
        <v>0.10429999999998835</v>
      </c>
      <c r="D13" s="68">
        <v>0.00024750214452418676</v>
      </c>
      <c r="E13" s="31">
        <v>0</v>
      </c>
      <c r="F13" s="68">
        <v>0</v>
      </c>
      <c r="G13" s="50">
        <v>0</v>
      </c>
    </row>
    <row r="14" spans="1:7" ht="14.25">
      <c r="A14" s="90">
        <v>11</v>
      </c>
      <c r="B14" s="83" t="s">
        <v>24</v>
      </c>
      <c r="C14" s="30">
        <v>-0.7117600000000093</v>
      </c>
      <c r="D14" s="68">
        <v>-0.0007954429442967087</v>
      </c>
      <c r="E14" s="31">
        <v>0</v>
      </c>
      <c r="F14" s="68">
        <v>0</v>
      </c>
      <c r="G14" s="50">
        <v>0</v>
      </c>
    </row>
    <row r="15" spans="1:7" ht="14.25">
      <c r="A15" s="90">
        <v>12</v>
      </c>
      <c r="B15" s="83" t="s">
        <v>93</v>
      </c>
      <c r="C15" s="30">
        <v>-1.022239999999991</v>
      </c>
      <c r="D15" s="68">
        <v>-0.0016504684793037557</v>
      </c>
      <c r="E15" s="31">
        <v>0</v>
      </c>
      <c r="F15" s="68">
        <v>0</v>
      </c>
      <c r="G15" s="50">
        <v>0</v>
      </c>
    </row>
    <row r="16" spans="1:7" ht="14.25">
      <c r="A16" s="90">
        <v>13</v>
      </c>
      <c r="B16" s="83" t="s">
        <v>98</v>
      </c>
      <c r="C16" s="30">
        <v>-1.456620000000112</v>
      </c>
      <c r="D16" s="68">
        <v>-0.0012745080213718498</v>
      </c>
      <c r="E16" s="31">
        <v>0</v>
      </c>
      <c r="F16" s="68">
        <v>0</v>
      </c>
      <c r="G16" s="50">
        <v>0</v>
      </c>
    </row>
    <row r="17" spans="1:7" ht="14.25">
      <c r="A17" s="90">
        <v>14</v>
      </c>
      <c r="B17" s="83" t="s">
        <v>99</v>
      </c>
      <c r="C17" s="30">
        <v>-2.1101899999999443</v>
      </c>
      <c r="D17" s="68">
        <v>-0.002572832995779927</v>
      </c>
      <c r="E17" s="31">
        <v>0</v>
      </c>
      <c r="F17" s="68">
        <v>0</v>
      </c>
      <c r="G17" s="50">
        <v>0</v>
      </c>
    </row>
    <row r="18" spans="1:7" ht="14.25">
      <c r="A18" s="90">
        <v>15</v>
      </c>
      <c r="B18" s="83" t="s">
        <v>62</v>
      </c>
      <c r="C18" s="30">
        <v>-2.688010000000242</v>
      </c>
      <c r="D18" s="68">
        <v>-0.0011071554933847485</v>
      </c>
      <c r="E18" s="31">
        <v>0</v>
      </c>
      <c r="F18" s="68">
        <v>0</v>
      </c>
      <c r="G18" s="50">
        <v>0</v>
      </c>
    </row>
    <row r="19" spans="1:7" ht="14.25">
      <c r="A19" s="90">
        <v>16</v>
      </c>
      <c r="B19" s="83" t="s">
        <v>94</v>
      </c>
      <c r="C19" s="30">
        <v>-2.9916900000004096</v>
      </c>
      <c r="D19" s="68">
        <v>-0.0005667948648134805</v>
      </c>
      <c r="E19" s="31">
        <v>0</v>
      </c>
      <c r="F19" s="68">
        <v>0</v>
      </c>
      <c r="G19" s="50">
        <v>0</v>
      </c>
    </row>
    <row r="20" spans="1:7" ht="14.25">
      <c r="A20" s="90">
        <v>17</v>
      </c>
      <c r="B20" s="83" t="s">
        <v>48</v>
      </c>
      <c r="C20" s="30">
        <v>-5.763150000000141</v>
      </c>
      <c r="D20" s="68">
        <v>-0.003351130632045479</v>
      </c>
      <c r="E20" s="31">
        <v>0</v>
      </c>
      <c r="F20" s="68">
        <v>0</v>
      </c>
      <c r="G20" s="50">
        <v>0</v>
      </c>
    </row>
    <row r="21" spans="1:7" ht="14.25">
      <c r="A21" s="90">
        <v>18</v>
      </c>
      <c r="B21" s="83" t="s">
        <v>97</v>
      </c>
      <c r="C21" s="30">
        <v>-7.690450000000186</v>
      </c>
      <c r="D21" s="68">
        <v>-0.002438868586839566</v>
      </c>
      <c r="E21" s="31">
        <v>0</v>
      </c>
      <c r="F21" s="68">
        <v>0</v>
      </c>
      <c r="G21" s="50">
        <v>0</v>
      </c>
    </row>
    <row r="22" spans="1:7" ht="14.25">
      <c r="A22" s="90">
        <v>19</v>
      </c>
      <c r="B22" s="83" t="s">
        <v>100</v>
      </c>
      <c r="C22" s="30">
        <v>-8.57051000000001</v>
      </c>
      <c r="D22" s="68">
        <v>-0.006605825724901342</v>
      </c>
      <c r="E22" s="31">
        <v>0</v>
      </c>
      <c r="F22" s="68">
        <v>0</v>
      </c>
      <c r="G22" s="50">
        <v>0</v>
      </c>
    </row>
    <row r="23" spans="1:7" ht="15.75" thickBot="1">
      <c r="A23" s="63"/>
      <c r="B23" s="64" t="s">
        <v>26</v>
      </c>
      <c r="C23" s="54">
        <v>50.83723579999641</v>
      </c>
      <c r="D23" s="67">
        <v>0.0008619912644316197</v>
      </c>
      <c r="E23" s="55">
        <v>0</v>
      </c>
      <c r="F23" s="67">
        <v>0</v>
      </c>
      <c r="G23" s="56">
        <v>0</v>
      </c>
    </row>
    <row r="25" ht="14.25">
      <c r="D25" s="52"/>
    </row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zoomScale="85" zoomScaleNormal="85" zoomScalePageLayoutView="0" workbookViewId="0" topLeftCell="A1">
      <selection activeCell="B10" sqref="B10"/>
    </sheetView>
  </sheetViews>
  <sheetFormatPr defaultColWidth="9.00390625" defaultRowHeight="12.75"/>
  <cols>
    <col min="1" max="1" width="2.75390625" style="7" customWidth="1"/>
    <col min="2" max="2" width="61.75390625" style="7" bestFit="1" customWidth="1"/>
    <col min="3" max="3" width="13.25390625" style="7" customWidth="1"/>
    <col min="4" max="4" width="2.75390625" style="7" customWidth="1"/>
    <col min="5" max="5" width="128.75390625" style="7" customWidth="1"/>
    <col min="6" max="26" width="8.75390625" style="7" customWidth="1"/>
    <col min="27" max="16384" width="9.125" style="7" customWidth="1"/>
  </cols>
  <sheetData>
    <row r="1" spans="1:5" ht="15.75" thickBot="1">
      <c r="A1" s="14"/>
      <c r="B1" s="34" t="s">
        <v>13</v>
      </c>
      <c r="C1" s="35" t="s">
        <v>17</v>
      </c>
      <c r="D1" s="14"/>
      <c r="E1" s="14"/>
    </row>
    <row r="2" spans="2:3" ht="14.25">
      <c r="B2" s="47" t="s">
        <v>100</v>
      </c>
      <c r="C2" s="71">
        <v>-0.0066058257249023145</v>
      </c>
    </row>
    <row r="3" spans="1:5" ht="14.25">
      <c r="A3" s="14"/>
      <c r="B3" s="47" t="s">
        <v>48</v>
      </c>
      <c r="C3" s="71">
        <v>-0.003351130632045396</v>
      </c>
      <c r="D3" s="14"/>
      <c r="E3" s="14"/>
    </row>
    <row r="4" spans="1:5" ht="14.25">
      <c r="A4" s="14"/>
      <c r="B4" s="47" t="s">
        <v>99</v>
      </c>
      <c r="C4" s="71">
        <v>-0.0025728329957794838</v>
      </c>
      <c r="D4" s="14"/>
      <c r="E4" s="14"/>
    </row>
    <row r="5" spans="1:5" ht="14.25">
      <c r="A5" s="14"/>
      <c r="B5" s="47" t="s">
        <v>97</v>
      </c>
      <c r="C5" s="71">
        <v>-0.0024388685868407256</v>
      </c>
      <c r="D5" s="14"/>
      <c r="E5" s="14"/>
    </row>
    <row r="6" spans="1:5" ht="14.25">
      <c r="A6" s="14"/>
      <c r="B6" s="47" t="s">
        <v>93</v>
      </c>
      <c r="C6" s="71">
        <v>-0.0016504684793018365</v>
      </c>
      <c r="D6" s="14"/>
      <c r="E6" s="14"/>
    </row>
    <row r="7" spans="1:5" ht="14.25">
      <c r="A7" s="14"/>
      <c r="B7" s="47" t="s">
        <v>98</v>
      </c>
      <c r="C7" s="71">
        <v>-0.0012745080213713011</v>
      </c>
      <c r="D7" s="14"/>
      <c r="E7" s="14"/>
    </row>
    <row r="8" spans="1:5" ht="14.25">
      <c r="A8" s="14"/>
      <c r="B8" s="47" t="s">
        <v>62</v>
      </c>
      <c r="C8" s="71">
        <v>-0.0011071554933848038</v>
      </c>
      <c r="D8" s="14"/>
      <c r="E8" s="14"/>
    </row>
    <row r="9" spans="1:5" ht="14.25">
      <c r="A9" s="14"/>
      <c r="B9" s="47" t="s">
        <v>24</v>
      </c>
      <c r="C9" s="71">
        <v>-0.000795442944296898</v>
      </c>
      <c r="D9" s="14"/>
      <c r="E9" s="14"/>
    </row>
    <row r="10" spans="1:5" ht="14.25">
      <c r="A10" s="14"/>
      <c r="B10" s="47" t="s">
        <v>94</v>
      </c>
      <c r="C10" s="71">
        <v>-0.0005667948648132581</v>
      </c>
      <c r="D10" s="14"/>
      <c r="E10" s="14"/>
    </row>
    <row r="11" spans="1:5" ht="14.25">
      <c r="A11" s="14"/>
      <c r="B11" s="47" t="s">
        <v>23</v>
      </c>
      <c r="C11" s="71">
        <v>0.000247502144524292</v>
      </c>
      <c r="D11" s="14"/>
      <c r="E11" s="14"/>
    </row>
    <row r="12" spans="1:5" ht="14.25">
      <c r="A12" s="14"/>
      <c r="B12" s="47" t="s">
        <v>87</v>
      </c>
      <c r="C12" s="71">
        <v>0.0005418318956438295</v>
      </c>
      <c r="D12" s="14"/>
      <c r="E12" s="14"/>
    </row>
    <row r="13" spans="1:5" ht="14.25">
      <c r="A13" s="14"/>
      <c r="B13" s="47" t="s">
        <v>103</v>
      </c>
      <c r="C13" s="71">
        <v>0.0010107789356066377</v>
      </c>
      <c r="D13" s="14"/>
      <c r="E13" s="14"/>
    </row>
    <row r="14" spans="1:5" ht="14.25">
      <c r="A14" s="14"/>
      <c r="B14" s="47" t="s">
        <v>85</v>
      </c>
      <c r="C14" s="71">
        <v>0.001054079707847544</v>
      </c>
      <c r="D14" s="14"/>
      <c r="E14" s="14"/>
    </row>
    <row r="15" spans="1:5" ht="14.25">
      <c r="A15" s="14"/>
      <c r="B15" s="47" t="s">
        <v>89</v>
      </c>
      <c r="C15" s="71">
        <v>0.0013240109228251917</v>
      </c>
      <c r="D15" s="14"/>
      <c r="E15" s="14"/>
    </row>
    <row r="16" spans="1:5" ht="14.25">
      <c r="A16" s="14"/>
      <c r="B16" s="47" t="s">
        <v>54</v>
      </c>
      <c r="C16" s="71">
        <v>0.0017698998960085088</v>
      </c>
      <c r="D16" s="14"/>
      <c r="E16" s="14"/>
    </row>
    <row r="17" spans="1:5" ht="14.25">
      <c r="A17" s="14"/>
      <c r="B17" s="47" t="s">
        <v>50</v>
      </c>
      <c r="C17" s="71">
        <v>0.0018649679701756572</v>
      </c>
      <c r="D17" s="14"/>
      <c r="E17" s="14"/>
    </row>
    <row r="18" spans="1:5" ht="14.25">
      <c r="A18" s="14"/>
      <c r="B18" s="47" t="s">
        <v>88</v>
      </c>
      <c r="C18" s="71">
        <v>0.0025547713356242063</v>
      </c>
      <c r="D18" s="14"/>
      <c r="E18" s="14"/>
    </row>
    <row r="19" spans="1:5" ht="14.25">
      <c r="A19" s="14"/>
      <c r="B19" s="47" t="s">
        <v>60</v>
      </c>
      <c r="C19" s="71">
        <v>0.003090793376906875</v>
      </c>
      <c r="D19" s="14"/>
      <c r="E19" s="14"/>
    </row>
    <row r="20" spans="1:5" ht="14.25">
      <c r="A20" s="14"/>
      <c r="B20" s="47" t="s">
        <v>73</v>
      </c>
      <c r="C20" s="71">
        <v>0.004602156660711065</v>
      </c>
      <c r="D20" s="14"/>
      <c r="E20" s="14"/>
    </row>
    <row r="21" spans="2:3" ht="14.25">
      <c r="B21" s="47" t="s">
        <v>22</v>
      </c>
      <c r="C21" s="75">
        <v>-0.002319330129882502</v>
      </c>
    </row>
    <row r="22" spans="2:3" ht="14.25">
      <c r="B22" s="14" t="s">
        <v>29</v>
      </c>
      <c r="C22" s="87">
        <v>-0.0028908794788273795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"/>
  <sheetViews>
    <sheetView zoomScale="80" zoomScaleNormal="80" zoomScalePageLayoutView="0" workbookViewId="0" topLeftCell="A1">
      <selection activeCell="C4" sqref="C4"/>
    </sheetView>
  </sheetViews>
  <sheetFormatPr defaultColWidth="9.00390625" defaultRowHeight="12.75"/>
  <cols>
    <col min="1" max="1" width="4.75390625" style="6" customWidth="1"/>
    <col min="2" max="2" width="50.375" style="11" customWidth="1"/>
    <col min="3" max="4" width="12.75390625" style="6" customWidth="1"/>
    <col min="5" max="5" width="18.75390625" style="18" customWidth="1"/>
    <col min="6" max="6" width="14.75390625" style="20" customWidth="1"/>
    <col min="7" max="7" width="14.75390625" style="18" customWidth="1"/>
    <col min="8" max="8" width="12.75390625" style="20" customWidth="1"/>
    <col min="9" max="9" width="50.00390625" style="11" bestFit="1" customWidth="1"/>
    <col min="10" max="10" width="33.125" style="11" bestFit="1" customWidth="1"/>
    <col min="11" max="11" width="32.75390625" style="11" customWidth="1"/>
    <col min="12" max="16384" width="9.125" style="11" customWidth="1"/>
  </cols>
  <sheetData>
    <row r="1" spans="1:10" s="28" customFormat="1" ht="16.5" thickBot="1">
      <c r="A1" s="99" t="s">
        <v>65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30.75" thickBot="1">
      <c r="A2" s="3" t="s">
        <v>25</v>
      </c>
      <c r="B2" s="3" t="s">
        <v>13</v>
      </c>
      <c r="C2" s="38" t="s">
        <v>12</v>
      </c>
      <c r="D2" s="38" t="s">
        <v>9</v>
      </c>
      <c r="E2" s="38" t="s">
        <v>1</v>
      </c>
      <c r="F2" s="38" t="s">
        <v>2</v>
      </c>
      <c r="G2" s="38" t="s">
        <v>3</v>
      </c>
      <c r="H2" s="38" t="s">
        <v>4</v>
      </c>
      <c r="I2" s="38" t="s">
        <v>5</v>
      </c>
      <c r="J2" s="2" t="s">
        <v>6</v>
      </c>
    </row>
    <row r="3" spans="1:10" ht="15" customHeight="1">
      <c r="A3" s="41">
        <v>1</v>
      </c>
      <c r="B3" s="42" t="s">
        <v>28</v>
      </c>
      <c r="C3" s="45" t="s">
        <v>8</v>
      </c>
      <c r="D3" s="46" t="s">
        <v>11</v>
      </c>
      <c r="E3" s="43">
        <v>1296345.37</v>
      </c>
      <c r="F3" s="96">
        <v>783</v>
      </c>
      <c r="G3" s="43">
        <v>1655.6134993614305</v>
      </c>
      <c r="H3" s="73">
        <v>1000</v>
      </c>
      <c r="I3" s="42" t="s">
        <v>80</v>
      </c>
      <c r="J3" s="44" t="s">
        <v>63</v>
      </c>
    </row>
    <row r="4" spans="1:10" ht="15" customHeight="1">
      <c r="A4" s="41">
        <v>2</v>
      </c>
      <c r="B4" s="42" t="s">
        <v>70</v>
      </c>
      <c r="C4" s="45" t="s">
        <v>8</v>
      </c>
      <c r="D4" s="46" t="s">
        <v>71</v>
      </c>
      <c r="E4" s="43">
        <v>1131076.5402</v>
      </c>
      <c r="F4" s="96">
        <v>2939</v>
      </c>
      <c r="G4" s="43">
        <v>384.85081326981964</v>
      </c>
      <c r="H4" s="74">
        <v>1000</v>
      </c>
      <c r="I4" s="42" t="s">
        <v>79</v>
      </c>
      <c r="J4" s="44" t="s">
        <v>31</v>
      </c>
    </row>
    <row r="5" spans="1:10" ht="15" customHeight="1">
      <c r="A5" s="41">
        <v>3</v>
      </c>
      <c r="B5" s="42" t="s">
        <v>33</v>
      </c>
      <c r="C5" s="45" t="s">
        <v>8</v>
      </c>
      <c r="D5" s="46" t="s">
        <v>11</v>
      </c>
      <c r="E5" s="43">
        <v>569499.46</v>
      </c>
      <c r="F5" s="96">
        <v>679</v>
      </c>
      <c r="G5" s="43">
        <v>838.7326362297496</v>
      </c>
      <c r="H5" s="74">
        <v>1000</v>
      </c>
      <c r="I5" s="42" t="s">
        <v>34</v>
      </c>
      <c r="J5" s="44" t="s">
        <v>32</v>
      </c>
    </row>
    <row r="6" spans="1:10" ht="15.75" thickBot="1">
      <c r="A6" s="121" t="s">
        <v>26</v>
      </c>
      <c r="B6" s="122"/>
      <c r="C6" s="57" t="s">
        <v>27</v>
      </c>
      <c r="D6" s="57" t="s">
        <v>27</v>
      </c>
      <c r="E6" s="58">
        <f>SUM(E3:E5)</f>
        <v>2996921.3702</v>
      </c>
      <c r="F6" s="59">
        <f>SUM(F3:F5)</f>
        <v>4401</v>
      </c>
      <c r="G6" s="57" t="s">
        <v>27</v>
      </c>
      <c r="H6" s="57" t="s">
        <v>27</v>
      </c>
      <c r="I6" s="57" t="s">
        <v>27</v>
      </c>
      <c r="J6" s="60" t="s">
        <v>27</v>
      </c>
    </row>
  </sheetData>
  <sheetProtection/>
  <mergeCells count="2">
    <mergeCell ref="A1:J1"/>
    <mergeCell ref="A6:B6"/>
  </mergeCells>
  <hyperlinks>
    <hyperlink ref="J4" r:id="rId1" display="http://www.kinto.com/"/>
  </hyperlinks>
  <printOptions/>
  <pageMargins left="0.75" right="0.75" top="1" bottom="1" header="0.5" footer="0.5"/>
  <pageSetup horizontalDpi="600" verticalDpi="600" orientation="portrait" paperSize="9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O9"/>
  <sheetViews>
    <sheetView zoomScale="80" zoomScaleNormal="80" zoomScalePageLayoutView="0" workbookViewId="0" topLeftCell="A1">
      <selection activeCell="D4" sqref="D4"/>
    </sheetView>
  </sheetViews>
  <sheetFormatPr defaultColWidth="9.00390625" defaultRowHeight="12.75"/>
  <cols>
    <col min="1" max="1" width="4.375" style="12" customWidth="1"/>
    <col min="2" max="2" width="48.875" style="12" bestFit="1" customWidth="1"/>
    <col min="3" max="4" width="14.75390625" style="13" customWidth="1"/>
    <col min="5" max="11" width="14.875" style="12" customWidth="1"/>
    <col min="12" max="12" width="20.375" style="12" customWidth="1"/>
    <col min="13" max="15" width="8.75390625" style="12" customWidth="1"/>
    <col min="16" max="16384" width="9.125" style="12" customWidth="1"/>
  </cols>
  <sheetData>
    <row r="1" spans="1:12" s="36" customFormat="1" ht="16.5" thickBot="1">
      <c r="A1" s="99" t="s">
        <v>52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15.75" customHeight="1" thickBot="1">
      <c r="A2" s="103" t="s">
        <v>25</v>
      </c>
      <c r="B2" s="107" t="s">
        <v>13</v>
      </c>
      <c r="C2" s="109" t="s">
        <v>14</v>
      </c>
      <c r="D2" s="111" t="s">
        <v>15</v>
      </c>
      <c r="E2" s="105" t="s">
        <v>16</v>
      </c>
      <c r="F2" s="106"/>
      <c r="G2" s="106"/>
      <c r="H2" s="106"/>
      <c r="I2" s="106"/>
      <c r="J2" s="106"/>
      <c r="K2" s="106"/>
      <c r="L2" s="106"/>
    </row>
    <row r="3" spans="1:12" ht="63.75" customHeight="1" thickBot="1">
      <c r="A3" s="104"/>
      <c r="B3" s="108"/>
      <c r="C3" s="110"/>
      <c r="D3" s="112"/>
      <c r="E3" s="4" t="s">
        <v>17</v>
      </c>
      <c r="F3" s="4" t="s">
        <v>53</v>
      </c>
      <c r="G3" s="4" t="s">
        <v>18</v>
      </c>
      <c r="H3" s="4" t="s">
        <v>19</v>
      </c>
      <c r="I3" s="4" t="s">
        <v>20</v>
      </c>
      <c r="J3" s="4" t="s">
        <v>69</v>
      </c>
      <c r="K3" s="4" t="s">
        <v>21</v>
      </c>
      <c r="L3" s="1" t="s">
        <v>56</v>
      </c>
    </row>
    <row r="4" spans="1:12" ht="14.25" collapsed="1">
      <c r="A4" s="61">
        <v>1</v>
      </c>
      <c r="B4" s="47" t="s">
        <v>33</v>
      </c>
      <c r="C4" s="48">
        <v>38441</v>
      </c>
      <c r="D4" s="48">
        <v>38625</v>
      </c>
      <c r="E4" s="71">
        <v>0.00022707547183209442</v>
      </c>
      <c r="F4" s="71">
        <v>0.0025545889730895777</v>
      </c>
      <c r="G4" s="71">
        <v>-0.02021475226971059</v>
      </c>
      <c r="H4" s="71">
        <v>-0.03583043723835988</v>
      </c>
      <c r="I4" s="71">
        <v>-0.09541123684562713</v>
      </c>
      <c r="J4" s="71">
        <v>-0.05652555423253647</v>
      </c>
      <c r="K4" s="72">
        <v>-0.16126736377025042</v>
      </c>
      <c r="L4" s="72">
        <v>-0.01577082600197366</v>
      </c>
    </row>
    <row r="5" spans="1:12" ht="14.25" collapsed="1">
      <c r="A5" s="62">
        <v>2</v>
      </c>
      <c r="B5" s="47" t="s">
        <v>70</v>
      </c>
      <c r="C5" s="48">
        <v>39048</v>
      </c>
      <c r="D5" s="48">
        <v>39140</v>
      </c>
      <c r="E5" s="71">
        <v>-0.004264233767677927</v>
      </c>
      <c r="F5" s="71">
        <v>0.03898217794196168</v>
      </c>
      <c r="G5" s="71">
        <v>0.04880881638614576</v>
      </c>
      <c r="H5" s="71">
        <v>-0.11706009321862987</v>
      </c>
      <c r="I5" s="71">
        <v>-0.09181059083904375</v>
      </c>
      <c r="J5" s="71">
        <v>-0.08380177371338238</v>
      </c>
      <c r="K5" s="72">
        <v>-0.6151491867301806</v>
      </c>
      <c r="L5" s="72">
        <v>-0.0941959276917248</v>
      </c>
    </row>
    <row r="6" spans="1:12" ht="14.25">
      <c r="A6" s="62">
        <v>3</v>
      </c>
      <c r="B6" s="47" t="s">
        <v>28</v>
      </c>
      <c r="C6" s="48">
        <v>39100</v>
      </c>
      <c r="D6" s="48">
        <v>39268</v>
      </c>
      <c r="E6" s="71">
        <v>0.0036657875059242784</v>
      </c>
      <c r="F6" s="71">
        <v>0.024245774037783052</v>
      </c>
      <c r="G6" s="71">
        <v>0.053324363610769865</v>
      </c>
      <c r="H6" s="71">
        <v>0.09930534186457618</v>
      </c>
      <c r="I6" s="71">
        <v>0.2630035344605217</v>
      </c>
      <c r="J6" s="71" t="s">
        <v>72</v>
      </c>
      <c r="K6" s="72">
        <v>0.65561349936143</v>
      </c>
      <c r="L6" s="72">
        <v>0.05569996369863972</v>
      </c>
    </row>
    <row r="7" spans="1:12" ht="15.75" thickBot="1">
      <c r="A7" s="76"/>
      <c r="B7" s="80" t="s">
        <v>68</v>
      </c>
      <c r="C7" s="79" t="s">
        <v>27</v>
      </c>
      <c r="D7" s="79" t="s">
        <v>27</v>
      </c>
      <c r="E7" s="77">
        <f>AVERAGE(E4:E6)</f>
        <v>-0.00012379026330718487</v>
      </c>
      <c r="F7" s="77">
        <f>AVERAGE(F4:F6)</f>
        <v>0.02192751365094477</v>
      </c>
      <c r="G7" s="77">
        <f>AVERAGE(G4:G6)</f>
        <v>0.02730614257573501</v>
      </c>
      <c r="H7" s="77">
        <f>AVERAGE(H4:H6)</f>
        <v>-0.01786172953080452</v>
      </c>
      <c r="I7" s="77">
        <f>AVERAGE(I4:I6)</f>
        <v>0.02526056892528361</v>
      </c>
      <c r="J7" s="77">
        <f>AVERAGE(J4:J6)</f>
        <v>-0.07016366397295942</v>
      </c>
      <c r="K7" s="79" t="s">
        <v>27</v>
      </c>
      <c r="L7" s="79" t="s">
        <v>27</v>
      </c>
    </row>
    <row r="8" spans="1:12" s="9" customFormat="1" ht="14.25">
      <c r="A8" s="102" t="s">
        <v>55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</row>
    <row r="9" spans="12:15" ht="14.25">
      <c r="L9"/>
      <c r="M9"/>
      <c r="N9"/>
      <c r="O9"/>
    </row>
  </sheetData>
  <sheetProtection/>
  <mergeCells count="7">
    <mergeCell ref="A1:L1"/>
    <mergeCell ref="E2:L2"/>
    <mergeCell ref="A8:L8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1"/>
  <sheetViews>
    <sheetView zoomScale="85" zoomScaleNormal="85" zoomScalePageLayoutView="0" workbookViewId="0" topLeftCell="A1">
      <selection activeCell="B4" sqref="B4"/>
    </sheetView>
  </sheetViews>
  <sheetFormatPr defaultColWidth="9.00390625" defaultRowHeight="12.75"/>
  <cols>
    <col min="1" max="1" width="5.00390625" style="10" customWidth="1"/>
    <col min="2" max="2" width="47.625" style="10" bestFit="1" customWidth="1"/>
    <col min="3" max="3" width="24.75390625" style="10" customWidth="1"/>
    <col min="4" max="4" width="24.75390625" style="17" customWidth="1"/>
    <col min="5" max="6" width="24.75390625" style="10" customWidth="1"/>
    <col min="7" max="7" width="32.75390625" style="10" customWidth="1"/>
    <col min="8" max="19" width="4.75390625" style="10" customWidth="1"/>
    <col min="20" max="16384" width="9.125" style="10" customWidth="1"/>
  </cols>
  <sheetData>
    <row r="1" spans="1:7" s="32" customFormat="1" ht="16.5" thickBot="1">
      <c r="A1" s="113" t="s">
        <v>46</v>
      </c>
      <c r="B1" s="113"/>
      <c r="C1" s="113"/>
      <c r="D1" s="113"/>
      <c r="E1" s="113"/>
      <c r="F1" s="113"/>
      <c r="G1" s="113"/>
    </row>
    <row r="2" spans="1:7" s="11" customFormat="1" ht="15.75" thickBot="1">
      <c r="A2" s="103" t="s">
        <v>25</v>
      </c>
      <c r="B2" s="117" t="s">
        <v>13</v>
      </c>
      <c r="C2" s="116" t="s">
        <v>35</v>
      </c>
      <c r="D2" s="115"/>
      <c r="E2" s="116" t="s">
        <v>36</v>
      </c>
      <c r="F2" s="115"/>
      <c r="G2" s="119" t="s">
        <v>57</v>
      </c>
    </row>
    <row r="3" spans="1:7" s="11" customFormat="1" ht="15.75" thickBot="1">
      <c r="A3" s="104"/>
      <c r="B3" s="118"/>
      <c r="C3" s="29" t="s">
        <v>39</v>
      </c>
      <c r="D3" s="29" t="s">
        <v>37</v>
      </c>
      <c r="E3" s="29" t="s">
        <v>38</v>
      </c>
      <c r="F3" s="29" t="s">
        <v>37</v>
      </c>
      <c r="G3" s="120"/>
    </row>
    <row r="4" spans="1:7" ht="14.25" customHeight="1">
      <c r="A4" s="91">
        <v>1</v>
      </c>
      <c r="B4" s="92" t="s">
        <v>28</v>
      </c>
      <c r="C4" s="30">
        <v>4.734770000000019</v>
      </c>
      <c r="D4" s="68">
        <v>0.0036657875059247875</v>
      </c>
      <c r="E4" s="31">
        <v>0</v>
      </c>
      <c r="F4" s="88">
        <v>0</v>
      </c>
      <c r="G4" s="50">
        <v>0</v>
      </c>
    </row>
    <row r="5" spans="1:7" ht="14.25" customHeight="1">
      <c r="A5" s="91">
        <v>2</v>
      </c>
      <c r="B5" s="92" t="s">
        <v>33</v>
      </c>
      <c r="C5" s="30">
        <v>0.12928999999992083</v>
      </c>
      <c r="D5" s="68">
        <v>0.00022707547183218403</v>
      </c>
      <c r="E5" s="31">
        <v>0</v>
      </c>
      <c r="F5" s="88">
        <v>0</v>
      </c>
      <c r="G5" s="50">
        <v>0</v>
      </c>
    </row>
    <row r="6" spans="1:7" ht="14.25" customHeight="1">
      <c r="A6" s="91">
        <v>3</v>
      </c>
      <c r="B6" s="92" t="s">
        <v>70</v>
      </c>
      <c r="C6" s="30">
        <v>-4.843830000000074</v>
      </c>
      <c r="D6" s="68">
        <v>-0.004264233767677947</v>
      </c>
      <c r="E6" s="31">
        <v>0</v>
      </c>
      <c r="F6" s="88">
        <v>0</v>
      </c>
      <c r="G6" s="50">
        <v>0</v>
      </c>
    </row>
    <row r="7" spans="1:7" ht="15.75" thickBot="1">
      <c r="A7" s="65"/>
      <c r="B7" s="53" t="s">
        <v>26</v>
      </c>
      <c r="C7" s="54">
        <v>0.020229999999865633</v>
      </c>
      <c r="D7" s="67">
        <v>6.750306084009021E-06</v>
      </c>
      <c r="E7" s="55">
        <v>0</v>
      </c>
      <c r="F7" s="67">
        <v>0</v>
      </c>
      <c r="G7" s="56">
        <v>0</v>
      </c>
    </row>
    <row r="9" ht="14.25">
      <c r="A9" s="11"/>
    </row>
    <row r="10" ht="14.25">
      <c r="A10" s="11"/>
    </row>
    <row r="11" ht="14.25">
      <c r="A11" s="11"/>
    </row>
    <row r="12" ht="12.75"/>
    <row r="13" ht="12.75"/>
    <row r="14" ht="12.75"/>
    <row r="15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6"/>
  <sheetViews>
    <sheetView zoomScale="85" zoomScaleNormal="85" zoomScalePageLayoutView="0" workbookViewId="0" topLeftCell="A1">
      <selection activeCell="C7" sqref="C7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8.75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5" ht="15.75" thickBot="1">
      <c r="A1" s="21"/>
      <c r="B1" s="3" t="s">
        <v>13</v>
      </c>
      <c r="C1" s="2" t="s">
        <v>17</v>
      </c>
      <c r="D1" s="21"/>
      <c r="E1" s="21"/>
    </row>
    <row r="2" spans="1:5" ht="14.25">
      <c r="A2" s="21"/>
      <c r="B2" s="47" t="s">
        <v>70</v>
      </c>
      <c r="C2" s="71">
        <v>-0.004264233767677927</v>
      </c>
      <c r="D2" s="21"/>
      <c r="E2" s="21"/>
    </row>
    <row r="3" spans="1:5" ht="14.25">
      <c r="A3" s="21"/>
      <c r="B3" s="47" t="s">
        <v>33</v>
      </c>
      <c r="C3" s="71">
        <v>0.00022707547183209442</v>
      </c>
      <c r="D3" s="21"/>
      <c r="E3" s="21"/>
    </row>
    <row r="4" spans="1:5" ht="14.25">
      <c r="A4" s="21"/>
      <c r="B4" s="47" t="s">
        <v>28</v>
      </c>
      <c r="C4" s="71">
        <v>0.0036657875059242784</v>
      </c>
      <c r="D4" s="21"/>
      <c r="E4" s="21"/>
    </row>
    <row r="5" spans="1:256" ht="14.25">
      <c r="A5" s="21"/>
      <c r="B5" s="47" t="s">
        <v>22</v>
      </c>
      <c r="C5" s="75">
        <v>-0.0023193301298825</v>
      </c>
      <c r="D5" s="21"/>
      <c r="F5" s="22">
        <v>0.004166080225193491</v>
      </c>
      <c r="G5" s="22" t="s">
        <v>22</v>
      </c>
      <c r="H5" s="22">
        <v>0.004166080225193491</v>
      </c>
      <c r="I5" s="22" t="s">
        <v>22</v>
      </c>
      <c r="J5" s="22">
        <v>0.004166080225193491</v>
      </c>
      <c r="K5" s="22" t="s">
        <v>22</v>
      </c>
      <c r="L5" s="22">
        <v>0.004166080225193491</v>
      </c>
      <c r="M5" s="22" t="s">
        <v>22</v>
      </c>
      <c r="N5" s="22">
        <v>0.004166080225193491</v>
      </c>
      <c r="O5" s="22" t="s">
        <v>22</v>
      </c>
      <c r="P5" s="22">
        <v>0.004166080225193491</v>
      </c>
      <c r="Q5" s="22" t="s">
        <v>22</v>
      </c>
      <c r="R5" s="22">
        <v>0.004166080225193491</v>
      </c>
      <c r="S5" s="22" t="s">
        <v>22</v>
      </c>
      <c r="T5" s="22">
        <v>0.004166080225193491</v>
      </c>
      <c r="U5" s="22" t="s">
        <v>22</v>
      </c>
      <c r="V5" s="22">
        <v>0.004166080225193491</v>
      </c>
      <c r="W5" s="22" t="s">
        <v>22</v>
      </c>
      <c r="X5" s="22">
        <v>0.004166080225193491</v>
      </c>
      <c r="Y5" s="22" t="s">
        <v>22</v>
      </c>
      <c r="Z5" s="22">
        <v>0.004166080225193491</v>
      </c>
      <c r="AA5" s="22" t="s">
        <v>22</v>
      </c>
      <c r="AB5" s="22">
        <v>0.004166080225193491</v>
      </c>
      <c r="AC5" s="22" t="s">
        <v>22</v>
      </c>
      <c r="AD5" s="22">
        <v>0.004166080225193491</v>
      </c>
      <c r="AE5" s="22" t="s">
        <v>22</v>
      </c>
      <c r="AF5" s="22">
        <v>0.004166080225193491</v>
      </c>
      <c r="AG5" s="22" t="s">
        <v>22</v>
      </c>
      <c r="AH5" s="22">
        <v>0.004166080225193491</v>
      </c>
      <c r="AI5" s="22" t="s">
        <v>22</v>
      </c>
      <c r="AJ5" s="22">
        <v>0.004166080225193491</v>
      </c>
      <c r="AK5" s="22" t="s">
        <v>22</v>
      </c>
      <c r="AL5" s="22">
        <v>0.004166080225193491</v>
      </c>
      <c r="AM5" s="22" t="s">
        <v>22</v>
      </c>
      <c r="AN5" s="22">
        <v>0.004166080225193491</v>
      </c>
      <c r="AO5" s="22" t="s">
        <v>22</v>
      </c>
      <c r="AP5" s="22">
        <v>0.004166080225193491</v>
      </c>
      <c r="AQ5" s="22" t="s">
        <v>22</v>
      </c>
      <c r="AR5" s="22">
        <v>0.004166080225193491</v>
      </c>
      <c r="AS5" s="22" t="s">
        <v>22</v>
      </c>
      <c r="AT5" s="22">
        <v>0.004166080225193491</v>
      </c>
      <c r="AU5" s="22" t="s">
        <v>22</v>
      </c>
      <c r="AV5" s="22">
        <v>0.004166080225193491</v>
      </c>
      <c r="AW5" s="22" t="s">
        <v>22</v>
      </c>
      <c r="AX5" s="22">
        <v>0.004166080225193491</v>
      </c>
      <c r="AY5" s="22" t="s">
        <v>22</v>
      </c>
      <c r="AZ5" s="22">
        <v>0.004166080225193491</v>
      </c>
      <c r="BA5" s="22" t="s">
        <v>22</v>
      </c>
      <c r="BB5" s="22">
        <v>0.004166080225193491</v>
      </c>
      <c r="BC5" s="22" t="s">
        <v>22</v>
      </c>
      <c r="BD5" s="22">
        <v>0.004166080225193491</v>
      </c>
      <c r="BE5" s="22" t="s">
        <v>22</v>
      </c>
      <c r="BF5" s="22">
        <v>0.004166080225193491</v>
      </c>
      <c r="BG5" s="22" t="s">
        <v>22</v>
      </c>
      <c r="BH5" s="22">
        <v>0.004166080225193491</v>
      </c>
      <c r="BI5" s="22" t="s">
        <v>22</v>
      </c>
      <c r="BJ5" s="22">
        <v>0.004166080225193491</v>
      </c>
      <c r="BK5" s="22" t="s">
        <v>22</v>
      </c>
      <c r="BL5" s="22">
        <v>0.004166080225193491</v>
      </c>
      <c r="BM5" s="22" t="s">
        <v>22</v>
      </c>
      <c r="BN5" s="22">
        <v>0.004166080225193491</v>
      </c>
      <c r="BO5" s="22" t="s">
        <v>22</v>
      </c>
      <c r="BP5" s="22">
        <v>0.004166080225193491</v>
      </c>
      <c r="BQ5" s="22" t="s">
        <v>22</v>
      </c>
      <c r="BR5" s="22">
        <v>0.004166080225193491</v>
      </c>
      <c r="BS5" s="22" t="s">
        <v>22</v>
      </c>
      <c r="BT5" s="22">
        <v>0.004166080225193491</v>
      </c>
      <c r="BU5" s="22" t="s">
        <v>22</v>
      </c>
      <c r="BV5" s="22">
        <v>0.004166080225193491</v>
      </c>
      <c r="BW5" s="22" t="s">
        <v>22</v>
      </c>
      <c r="BX5" s="22">
        <v>0.004166080225193491</v>
      </c>
      <c r="BY5" s="22" t="s">
        <v>22</v>
      </c>
      <c r="BZ5" s="22">
        <v>0.004166080225193491</v>
      </c>
      <c r="CA5" s="22" t="s">
        <v>22</v>
      </c>
      <c r="CB5" s="22">
        <v>0.004166080225193491</v>
      </c>
      <c r="CC5" s="22" t="s">
        <v>22</v>
      </c>
      <c r="CD5" s="22">
        <v>0.004166080225193491</v>
      </c>
      <c r="CE5" s="22" t="s">
        <v>22</v>
      </c>
      <c r="CF5" s="22">
        <v>0.004166080225193491</v>
      </c>
      <c r="CG5" s="22" t="s">
        <v>22</v>
      </c>
      <c r="CH5" s="22">
        <v>0.004166080225193491</v>
      </c>
      <c r="CI5" s="22" t="s">
        <v>22</v>
      </c>
      <c r="CJ5" s="22">
        <v>0.004166080225193491</v>
      </c>
      <c r="CK5" s="22" t="s">
        <v>22</v>
      </c>
      <c r="CL5" s="22">
        <v>0.004166080225193491</v>
      </c>
      <c r="CM5" s="22" t="s">
        <v>22</v>
      </c>
      <c r="CN5" s="22">
        <v>0.004166080225193491</v>
      </c>
      <c r="CO5" s="22" t="s">
        <v>22</v>
      </c>
      <c r="CP5" s="22">
        <v>0.004166080225193491</v>
      </c>
      <c r="CQ5" s="22" t="s">
        <v>22</v>
      </c>
      <c r="CR5" s="22">
        <v>0.004166080225193491</v>
      </c>
      <c r="CS5" s="22" t="s">
        <v>22</v>
      </c>
      <c r="CT5" s="22">
        <v>0.004166080225193491</v>
      </c>
      <c r="CU5" s="22" t="s">
        <v>22</v>
      </c>
      <c r="CV5" s="22">
        <v>0.004166080225193491</v>
      </c>
      <c r="CW5" s="22" t="s">
        <v>22</v>
      </c>
      <c r="CX5" s="22">
        <v>0.004166080225193491</v>
      </c>
      <c r="CY5" s="22" t="s">
        <v>22</v>
      </c>
      <c r="CZ5" s="22">
        <v>0.004166080225193491</v>
      </c>
      <c r="DA5" s="22" t="s">
        <v>22</v>
      </c>
      <c r="DB5" s="22">
        <v>0.004166080225193491</v>
      </c>
      <c r="DC5" s="22" t="s">
        <v>22</v>
      </c>
      <c r="DD5" s="22">
        <v>0.004166080225193491</v>
      </c>
      <c r="DE5" s="22" t="s">
        <v>22</v>
      </c>
      <c r="DF5" s="22">
        <v>0.004166080225193491</v>
      </c>
      <c r="DG5" s="22" t="s">
        <v>22</v>
      </c>
      <c r="DH5" s="22">
        <v>0.004166080225193491</v>
      </c>
      <c r="DI5" s="22" t="s">
        <v>22</v>
      </c>
      <c r="DJ5" s="22">
        <v>0.004166080225193491</v>
      </c>
      <c r="DK5" s="22" t="s">
        <v>22</v>
      </c>
      <c r="DL5" s="22">
        <v>0.004166080225193491</v>
      </c>
      <c r="DM5" s="22" t="s">
        <v>22</v>
      </c>
      <c r="DN5" s="22">
        <v>0.004166080225193491</v>
      </c>
      <c r="DO5" s="22" t="s">
        <v>22</v>
      </c>
      <c r="DP5" s="22">
        <v>0.004166080225193491</v>
      </c>
      <c r="DQ5" s="22" t="s">
        <v>22</v>
      </c>
      <c r="DR5" s="22">
        <v>0.004166080225193491</v>
      </c>
      <c r="DS5" s="22" t="s">
        <v>22</v>
      </c>
      <c r="DT5" s="22">
        <v>0.004166080225193491</v>
      </c>
      <c r="DU5" s="22" t="s">
        <v>22</v>
      </c>
      <c r="DV5" s="22">
        <v>0.004166080225193491</v>
      </c>
      <c r="DW5" s="22" t="s">
        <v>22</v>
      </c>
      <c r="DX5" s="22">
        <v>0.004166080225193491</v>
      </c>
      <c r="DY5" s="22" t="s">
        <v>22</v>
      </c>
      <c r="DZ5" s="22">
        <v>0.004166080225193491</v>
      </c>
      <c r="EA5" s="22" t="s">
        <v>22</v>
      </c>
      <c r="EB5" s="22">
        <v>0.004166080225193491</v>
      </c>
      <c r="EC5" s="22" t="s">
        <v>22</v>
      </c>
      <c r="ED5" s="22">
        <v>0.004166080225193491</v>
      </c>
      <c r="EE5" s="22" t="s">
        <v>22</v>
      </c>
      <c r="EF5" s="22">
        <v>0.004166080225193491</v>
      </c>
      <c r="EG5" s="22" t="s">
        <v>22</v>
      </c>
      <c r="EH5" s="22">
        <v>0.004166080225193491</v>
      </c>
      <c r="EI5" s="22" t="s">
        <v>22</v>
      </c>
      <c r="EJ5" s="22">
        <v>0.004166080225193491</v>
      </c>
      <c r="EK5" s="22" t="s">
        <v>22</v>
      </c>
      <c r="EL5" s="22">
        <v>0.004166080225193491</v>
      </c>
      <c r="EM5" s="22" t="s">
        <v>22</v>
      </c>
      <c r="EN5" s="22">
        <v>0.004166080225193491</v>
      </c>
      <c r="EO5" s="22" t="s">
        <v>22</v>
      </c>
      <c r="EP5" s="22">
        <v>0.004166080225193491</v>
      </c>
      <c r="EQ5" s="22" t="s">
        <v>22</v>
      </c>
      <c r="ER5" s="22">
        <v>0.004166080225193491</v>
      </c>
      <c r="ES5" s="22" t="s">
        <v>22</v>
      </c>
      <c r="ET5" s="22">
        <v>0.004166080225193491</v>
      </c>
      <c r="EU5" s="22" t="s">
        <v>22</v>
      </c>
      <c r="EV5" s="22">
        <v>0.004166080225193491</v>
      </c>
      <c r="EW5" s="22" t="s">
        <v>22</v>
      </c>
      <c r="EX5" s="22">
        <v>0.004166080225193491</v>
      </c>
      <c r="EY5" s="22" t="s">
        <v>22</v>
      </c>
      <c r="EZ5" s="22">
        <v>0.004166080225193491</v>
      </c>
      <c r="FA5" s="22" t="s">
        <v>22</v>
      </c>
      <c r="FB5" s="22">
        <v>0.004166080225193491</v>
      </c>
      <c r="FC5" s="22" t="s">
        <v>22</v>
      </c>
      <c r="FD5" s="22">
        <v>0.004166080225193491</v>
      </c>
      <c r="FE5" s="22" t="s">
        <v>22</v>
      </c>
      <c r="FF5" s="22">
        <v>0.004166080225193491</v>
      </c>
      <c r="FG5" s="22" t="s">
        <v>22</v>
      </c>
      <c r="FH5" s="22">
        <v>0.004166080225193491</v>
      </c>
      <c r="FI5" s="22" t="s">
        <v>22</v>
      </c>
      <c r="FJ5" s="22">
        <v>0.004166080225193491</v>
      </c>
      <c r="FK5" s="22" t="s">
        <v>22</v>
      </c>
      <c r="FL5" s="22">
        <v>0.004166080225193491</v>
      </c>
      <c r="FM5" s="22" t="s">
        <v>22</v>
      </c>
      <c r="FN5" s="22">
        <v>0.004166080225193491</v>
      </c>
      <c r="FO5" s="22" t="s">
        <v>22</v>
      </c>
      <c r="FP5" s="22">
        <v>0.004166080225193491</v>
      </c>
      <c r="FQ5" s="22" t="s">
        <v>22</v>
      </c>
      <c r="FR5" s="22">
        <v>0.004166080225193491</v>
      </c>
      <c r="FS5" s="22" t="s">
        <v>22</v>
      </c>
      <c r="FT5" s="22">
        <v>0.004166080225193491</v>
      </c>
      <c r="FU5" s="22" t="s">
        <v>22</v>
      </c>
      <c r="FV5" s="22">
        <v>0.004166080225193491</v>
      </c>
      <c r="FW5" s="22" t="s">
        <v>22</v>
      </c>
      <c r="FX5" s="22">
        <v>0.004166080225193491</v>
      </c>
      <c r="FY5" s="22" t="s">
        <v>22</v>
      </c>
      <c r="FZ5" s="22">
        <v>0.004166080225193491</v>
      </c>
      <c r="GA5" s="22" t="s">
        <v>22</v>
      </c>
      <c r="GB5" s="22">
        <v>0.004166080225193491</v>
      </c>
      <c r="GC5" s="22" t="s">
        <v>22</v>
      </c>
      <c r="GD5" s="22">
        <v>0.004166080225193491</v>
      </c>
      <c r="GE5" s="22" t="s">
        <v>22</v>
      </c>
      <c r="GF5" s="22">
        <v>0.004166080225193491</v>
      </c>
      <c r="GG5" s="22" t="s">
        <v>22</v>
      </c>
      <c r="GH5" s="22">
        <v>0.004166080225193491</v>
      </c>
      <c r="GI5" s="22" t="s">
        <v>22</v>
      </c>
      <c r="GJ5" s="22">
        <v>0.004166080225193491</v>
      </c>
      <c r="GK5" s="22" t="s">
        <v>22</v>
      </c>
      <c r="GL5" s="22">
        <v>0.004166080225193491</v>
      </c>
      <c r="GM5" s="22" t="s">
        <v>22</v>
      </c>
      <c r="GN5" s="22">
        <v>0.004166080225193491</v>
      </c>
      <c r="GO5" s="22" t="s">
        <v>22</v>
      </c>
      <c r="GP5" s="22">
        <v>0.004166080225193491</v>
      </c>
      <c r="GQ5" s="22" t="s">
        <v>22</v>
      </c>
      <c r="GR5" s="22">
        <v>0.004166080225193491</v>
      </c>
      <c r="GS5" s="22" t="s">
        <v>22</v>
      </c>
      <c r="GT5" s="22">
        <v>0.004166080225193491</v>
      </c>
      <c r="GU5" s="22" t="s">
        <v>22</v>
      </c>
      <c r="GV5" s="22">
        <v>0.004166080225193491</v>
      </c>
      <c r="GW5" s="22" t="s">
        <v>22</v>
      </c>
      <c r="GX5" s="22">
        <v>0.004166080225193491</v>
      </c>
      <c r="GY5" s="22" t="s">
        <v>22</v>
      </c>
      <c r="GZ5" s="22">
        <v>0.004166080225193491</v>
      </c>
      <c r="HA5" s="22" t="s">
        <v>22</v>
      </c>
      <c r="HB5" s="22">
        <v>0.004166080225193491</v>
      </c>
      <c r="HC5" s="22" t="s">
        <v>22</v>
      </c>
      <c r="HD5" s="22">
        <v>0.004166080225193491</v>
      </c>
      <c r="HE5" s="22" t="s">
        <v>22</v>
      </c>
      <c r="HF5" s="22">
        <v>0.004166080225193491</v>
      </c>
      <c r="HG5" s="22" t="s">
        <v>22</v>
      </c>
      <c r="HH5" s="22">
        <v>0.004166080225193491</v>
      </c>
      <c r="HI5" s="22" t="s">
        <v>22</v>
      </c>
      <c r="HJ5" s="22">
        <v>0.004166080225193491</v>
      </c>
      <c r="HK5" s="22" t="s">
        <v>22</v>
      </c>
      <c r="HL5" s="22">
        <v>0.004166080225193491</v>
      </c>
      <c r="HM5" s="22" t="s">
        <v>22</v>
      </c>
      <c r="HN5" s="22">
        <v>0.004166080225193491</v>
      </c>
      <c r="HO5" s="22" t="s">
        <v>22</v>
      </c>
      <c r="HP5" s="22">
        <v>0.004166080225193491</v>
      </c>
      <c r="HQ5" s="22" t="s">
        <v>22</v>
      </c>
      <c r="HR5" s="22">
        <v>0.004166080225193491</v>
      </c>
      <c r="HS5" s="22" t="s">
        <v>22</v>
      </c>
      <c r="HT5" s="22">
        <v>0.004166080225193491</v>
      </c>
      <c r="HU5" s="22" t="s">
        <v>22</v>
      </c>
      <c r="HV5" s="22">
        <v>0.004166080225193491</v>
      </c>
      <c r="HW5" s="22" t="s">
        <v>22</v>
      </c>
      <c r="HX5" s="22">
        <v>0.004166080225193491</v>
      </c>
      <c r="HY5" s="22" t="s">
        <v>22</v>
      </c>
      <c r="HZ5" s="22">
        <v>0.004166080225193491</v>
      </c>
      <c r="IA5" s="22" t="s">
        <v>22</v>
      </c>
      <c r="IB5" s="22">
        <v>0.004166080225193491</v>
      </c>
      <c r="IC5" s="22" t="s">
        <v>22</v>
      </c>
      <c r="ID5" s="22">
        <v>0.004166080225193491</v>
      </c>
      <c r="IE5" s="22" t="s">
        <v>22</v>
      </c>
      <c r="IF5" s="22">
        <v>0.004166080225193491</v>
      </c>
      <c r="IG5" s="22" t="s">
        <v>22</v>
      </c>
      <c r="IH5" s="22">
        <v>0.004166080225193491</v>
      </c>
      <c r="II5" s="22" t="s">
        <v>22</v>
      </c>
      <c r="IJ5" s="22">
        <v>0.004166080225193491</v>
      </c>
      <c r="IK5" s="22" t="s">
        <v>22</v>
      </c>
      <c r="IL5" s="22">
        <v>0.004166080225193491</v>
      </c>
      <c r="IM5" s="22" t="s">
        <v>22</v>
      </c>
      <c r="IN5" s="22">
        <v>0.004166080225193491</v>
      </c>
      <c r="IO5" s="22" t="s">
        <v>22</v>
      </c>
      <c r="IP5" s="22">
        <v>0.004166080225193491</v>
      </c>
      <c r="IQ5" s="22" t="s">
        <v>22</v>
      </c>
      <c r="IR5" s="22">
        <v>0.004166080225193491</v>
      </c>
      <c r="IS5" s="22" t="s">
        <v>22</v>
      </c>
      <c r="IT5" s="22">
        <v>0.004166080225193491</v>
      </c>
      <c r="IU5" s="22" t="s">
        <v>22</v>
      </c>
      <c r="IV5" s="22">
        <v>0.004166080225193491</v>
      </c>
    </row>
    <row r="6" spans="2:256" ht="14.25">
      <c r="B6" s="47" t="s">
        <v>29</v>
      </c>
      <c r="C6" s="87">
        <v>-0.00289087947882738</v>
      </c>
      <c r="F6" s="22">
        <v>-0.0032109887169424756</v>
      </c>
      <c r="G6" s="22" t="s">
        <v>29</v>
      </c>
      <c r="H6" s="22">
        <v>-0.0032109887169424756</v>
      </c>
      <c r="I6" s="22" t="s">
        <v>29</v>
      </c>
      <c r="J6" s="22">
        <v>-0.0032109887169424756</v>
      </c>
      <c r="K6" s="22" t="s">
        <v>29</v>
      </c>
      <c r="L6" s="22">
        <v>-0.0032109887169424756</v>
      </c>
      <c r="M6" s="22" t="s">
        <v>29</v>
      </c>
      <c r="N6" s="22">
        <v>-0.0032109887169424756</v>
      </c>
      <c r="O6" s="22" t="s">
        <v>29</v>
      </c>
      <c r="P6" s="22">
        <v>-0.0032109887169424756</v>
      </c>
      <c r="Q6" s="22" t="s">
        <v>29</v>
      </c>
      <c r="R6" s="22">
        <v>-0.0032109887169424756</v>
      </c>
      <c r="S6" s="22" t="s">
        <v>29</v>
      </c>
      <c r="T6" s="22">
        <v>-0.0032109887169424756</v>
      </c>
      <c r="U6" s="22" t="s">
        <v>29</v>
      </c>
      <c r="V6" s="22">
        <v>-0.0032109887169424756</v>
      </c>
      <c r="W6" s="22" t="s">
        <v>29</v>
      </c>
      <c r="X6" s="22">
        <v>-0.0032109887169424756</v>
      </c>
      <c r="Y6" s="22" t="s">
        <v>29</v>
      </c>
      <c r="Z6" s="22">
        <v>-0.0032109887169424756</v>
      </c>
      <c r="AA6" s="22" t="s">
        <v>29</v>
      </c>
      <c r="AB6" s="22">
        <v>-0.0032109887169424756</v>
      </c>
      <c r="AC6" s="22" t="s">
        <v>29</v>
      </c>
      <c r="AD6" s="22">
        <v>-0.0032109887169424756</v>
      </c>
      <c r="AE6" s="22" t="s">
        <v>29</v>
      </c>
      <c r="AF6" s="22">
        <v>-0.0032109887169424756</v>
      </c>
      <c r="AG6" s="22" t="s">
        <v>29</v>
      </c>
      <c r="AH6" s="22">
        <v>-0.0032109887169424756</v>
      </c>
      <c r="AI6" s="22" t="s">
        <v>29</v>
      </c>
      <c r="AJ6" s="22">
        <v>-0.0032109887169424756</v>
      </c>
      <c r="AK6" s="22" t="s">
        <v>29</v>
      </c>
      <c r="AL6" s="22">
        <v>-0.0032109887169424756</v>
      </c>
      <c r="AM6" s="22" t="s">
        <v>29</v>
      </c>
      <c r="AN6" s="22">
        <v>-0.0032109887169424756</v>
      </c>
      <c r="AO6" s="22" t="s">
        <v>29</v>
      </c>
      <c r="AP6" s="22">
        <v>-0.0032109887169424756</v>
      </c>
      <c r="AQ6" s="22" t="s">
        <v>29</v>
      </c>
      <c r="AR6" s="22">
        <v>-0.0032109887169424756</v>
      </c>
      <c r="AS6" s="22" t="s">
        <v>29</v>
      </c>
      <c r="AT6" s="22">
        <v>-0.0032109887169424756</v>
      </c>
      <c r="AU6" s="22" t="s">
        <v>29</v>
      </c>
      <c r="AV6" s="22">
        <v>-0.0032109887169424756</v>
      </c>
      <c r="AW6" s="22" t="s">
        <v>29</v>
      </c>
      <c r="AX6" s="22">
        <v>-0.0032109887169424756</v>
      </c>
      <c r="AY6" s="22" t="s">
        <v>29</v>
      </c>
      <c r="AZ6" s="22">
        <v>-0.0032109887169424756</v>
      </c>
      <c r="BA6" s="22" t="s">
        <v>29</v>
      </c>
      <c r="BB6" s="22">
        <v>-0.0032109887169424756</v>
      </c>
      <c r="BC6" s="22" t="s">
        <v>29</v>
      </c>
      <c r="BD6" s="22">
        <v>-0.0032109887169424756</v>
      </c>
      <c r="BE6" s="22" t="s">
        <v>29</v>
      </c>
      <c r="BF6" s="22">
        <v>-0.0032109887169424756</v>
      </c>
      <c r="BG6" s="22" t="s">
        <v>29</v>
      </c>
      <c r="BH6" s="22">
        <v>-0.0032109887169424756</v>
      </c>
      <c r="BI6" s="22" t="s">
        <v>29</v>
      </c>
      <c r="BJ6" s="22">
        <v>-0.0032109887169424756</v>
      </c>
      <c r="BK6" s="22" t="s">
        <v>29</v>
      </c>
      <c r="BL6" s="22">
        <v>-0.0032109887169424756</v>
      </c>
      <c r="BM6" s="22" t="s">
        <v>29</v>
      </c>
      <c r="BN6" s="22">
        <v>-0.0032109887169424756</v>
      </c>
      <c r="BO6" s="22" t="s">
        <v>29</v>
      </c>
      <c r="BP6" s="22">
        <v>-0.0032109887169424756</v>
      </c>
      <c r="BQ6" s="22" t="s">
        <v>29</v>
      </c>
      <c r="BR6" s="22">
        <v>-0.0032109887169424756</v>
      </c>
      <c r="BS6" s="22" t="s">
        <v>29</v>
      </c>
      <c r="BT6" s="22">
        <v>-0.0032109887169424756</v>
      </c>
      <c r="BU6" s="22" t="s">
        <v>29</v>
      </c>
      <c r="BV6" s="22">
        <v>-0.0032109887169424756</v>
      </c>
      <c r="BW6" s="22" t="s">
        <v>29</v>
      </c>
      <c r="BX6" s="22">
        <v>-0.0032109887169424756</v>
      </c>
      <c r="BY6" s="22" t="s">
        <v>29</v>
      </c>
      <c r="BZ6" s="22">
        <v>-0.0032109887169424756</v>
      </c>
      <c r="CA6" s="22" t="s">
        <v>29</v>
      </c>
      <c r="CB6" s="22">
        <v>-0.0032109887169424756</v>
      </c>
      <c r="CC6" s="22" t="s">
        <v>29</v>
      </c>
      <c r="CD6" s="22">
        <v>-0.0032109887169424756</v>
      </c>
      <c r="CE6" s="22" t="s">
        <v>29</v>
      </c>
      <c r="CF6" s="22">
        <v>-0.0032109887169424756</v>
      </c>
      <c r="CG6" s="22" t="s">
        <v>29</v>
      </c>
      <c r="CH6" s="22">
        <v>-0.0032109887169424756</v>
      </c>
      <c r="CI6" s="22" t="s">
        <v>29</v>
      </c>
      <c r="CJ6" s="22">
        <v>-0.0032109887169424756</v>
      </c>
      <c r="CK6" s="22" t="s">
        <v>29</v>
      </c>
      <c r="CL6" s="22">
        <v>-0.0032109887169424756</v>
      </c>
      <c r="CM6" s="22" t="s">
        <v>29</v>
      </c>
      <c r="CN6" s="22">
        <v>-0.0032109887169424756</v>
      </c>
      <c r="CO6" s="22" t="s">
        <v>29</v>
      </c>
      <c r="CP6" s="22">
        <v>-0.0032109887169424756</v>
      </c>
      <c r="CQ6" s="22" t="s">
        <v>29</v>
      </c>
      <c r="CR6" s="22">
        <v>-0.0032109887169424756</v>
      </c>
      <c r="CS6" s="22" t="s">
        <v>29</v>
      </c>
      <c r="CT6" s="22">
        <v>-0.0032109887169424756</v>
      </c>
      <c r="CU6" s="22" t="s">
        <v>29</v>
      </c>
      <c r="CV6" s="22">
        <v>-0.0032109887169424756</v>
      </c>
      <c r="CW6" s="22" t="s">
        <v>29</v>
      </c>
      <c r="CX6" s="22">
        <v>-0.0032109887169424756</v>
      </c>
      <c r="CY6" s="22" t="s">
        <v>29</v>
      </c>
      <c r="CZ6" s="22">
        <v>-0.0032109887169424756</v>
      </c>
      <c r="DA6" s="22" t="s">
        <v>29</v>
      </c>
      <c r="DB6" s="22">
        <v>-0.0032109887169424756</v>
      </c>
      <c r="DC6" s="22" t="s">
        <v>29</v>
      </c>
      <c r="DD6" s="22">
        <v>-0.0032109887169424756</v>
      </c>
      <c r="DE6" s="22" t="s">
        <v>29</v>
      </c>
      <c r="DF6" s="22">
        <v>-0.0032109887169424756</v>
      </c>
      <c r="DG6" s="22" t="s">
        <v>29</v>
      </c>
      <c r="DH6" s="22">
        <v>-0.0032109887169424756</v>
      </c>
      <c r="DI6" s="22" t="s">
        <v>29</v>
      </c>
      <c r="DJ6" s="22">
        <v>-0.0032109887169424756</v>
      </c>
      <c r="DK6" s="22" t="s">
        <v>29</v>
      </c>
      <c r="DL6" s="22">
        <v>-0.0032109887169424756</v>
      </c>
      <c r="DM6" s="22" t="s">
        <v>29</v>
      </c>
      <c r="DN6" s="22">
        <v>-0.0032109887169424756</v>
      </c>
      <c r="DO6" s="22" t="s">
        <v>29</v>
      </c>
      <c r="DP6" s="22">
        <v>-0.0032109887169424756</v>
      </c>
      <c r="DQ6" s="22" t="s">
        <v>29</v>
      </c>
      <c r="DR6" s="22">
        <v>-0.0032109887169424756</v>
      </c>
      <c r="DS6" s="22" t="s">
        <v>29</v>
      </c>
      <c r="DT6" s="22">
        <v>-0.0032109887169424756</v>
      </c>
      <c r="DU6" s="22" t="s">
        <v>29</v>
      </c>
      <c r="DV6" s="22">
        <v>-0.0032109887169424756</v>
      </c>
      <c r="DW6" s="22" t="s">
        <v>29</v>
      </c>
      <c r="DX6" s="22">
        <v>-0.0032109887169424756</v>
      </c>
      <c r="DY6" s="22" t="s">
        <v>29</v>
      </c>
      <c r="DZ6" s="22">
        <v>-0.0032109887169424756</v>
      </c>
      <c r="EA6" s="22" t="s">
        <v>29</v>
      </c>
      <c r="EB6" s="22">
        <v>-0.0032109887169424756</v>
      </c>
      <c r="EC6" s="22" t="s">
        <v>29</v>
      </c>
      <c r="ED6" s="22">
        <v>-0.0032109887169424756</v>
      </c>
      <c r="EE6" s="22" t="s">
        <v>29</v>
      </c>
      <c r="EF6" s="22">
        <v>-0.0032109887169424756</v>
      </c>
      <c r="EG6" s="22" t="s">
        <v>29</v>
      </c>
      <c r="EH6" s="22">
        <v>-0.0032109887169424756</v>
      </c>
      <c r="EI6" s="22" t="s">
        <v>29</v>
      </c>
      <c r="EJ6" s="22">
        <v>-0.0032109887169424756</v>
      </c>
      <c r="EK6" s="22" t="s">
        <v>29</v>
      </c>
      <c r="EL6" s="22">
        <v>-0.0032109887169424756</v>
      </c>
      <c r="EM6" s="22" t="s">
        <v>29</v>
      </c>
      <c r="EN6" s="22">
        <v>-0.0032109887169424756</v>
      </c>
      <c r="EO6" s="22" t="s">
        <v>29</v>
      </c>
      <c r="EP6" s="22">
        <v>-0.0032109887169424756</v>
      </c>
      <c r="EQ6" s="22" t="s">
        <v>29</v>
      </c>
      <c r="ER6" s="22">
        <v>-0.0032109887169424756</v>
      </c>
      <c r="ES6" s="22" t="s">
        <v>29</v>
      </c>
      <c r="ET6" s="22">
        <v>-0.0032109887169424756</v>
      </c>
      <c r="EU6" s="22" t="s">
        <v>29</v>
      </c>
      <c r="EV6" s="22">
        <v>-0.0032109887169424756</v>
      </c>
      <c r="EW6" s="22" t="s">
        <v>29</v>
      </c>
      <c r="EX6" s="22">
        <v>-0.0032109887169424756</v>
      </c>
      <c r="EY6" s="22" t="s">
        <v>29</v>
      </c>
      <c r="EZ6" s="22">
        <v>-0.0032109887169424756</v>
      </c>
      <c r="FA6" s="22" t="s">
        <v>29</v>
      </c>
      <c r="FB6" s="22">
        <v>-0.0032109887169424756</v>
      </c>
      <c r="FC6" s="22" t="s">
        <v>29</v>
      </c>
      <c r="FD6" s="22">
        <v>-0.0032109887169424756</v>
      </c>
      <c r="FE6" s="22" t="s">
        <v>29</v>
      </c>
      <c r="FF6" s="22">
        <v>-0.0032109887169424756</v>
      </c>
      <c r="FG6" s="22" t="s">
        <v>29</v>
      </c>
      <c r="FH6" s="22">
        <v>-0.0032109887169424756</v>
      </c>
      <c r="FI6" s="22" t="s">
        <v>29</v>
      </c>
      <c r="FJ6" s="22">
        <v>-0.0032109887169424756</v>
      </c>
      <c r="FK6" s="22" t="s">
        <v>29</v>
      </c>
      <c r="FL6" s="22">
        <v>-0.0032109887169424756</v>
      </c>
      <c r="FM6" s="22" t="s">
        <v>29</v>
      </c>
      <c r="FN6" s="22">
        <v>-0.0032109887169424756</v>
      </c>
      <c r="FO6" s="22" t="s">
        <v>29</v>
      </c>
      <c r="FP6" s="22">
        <v>-0.0032109887169424756</v>
      </c>
      <c r="FQ6" s="22" t="s">
        <v>29</v>
      </c>
      <c r="FR6" s="22">
        <v>-0.0032109887169424756</v>
      </c>
      <c r="FS6" s="22" t="s">
        <v>29</v>
      </c>
      <c r="FT6" s="22">
        <v>-0.0032109887169424756</v>
      </c>
      <c r="FU6" s="22" t="s">
        <v>29</v>
      </c>
      <c r="FV6" s="22">
        <v>-0.0032109887169424756</v>
      </c>
      <c r="FW6" s="22" t="s">
        <v>29</v>
      </c>
      <c r="FX6" s="22">
        <v>-0.0032109887169424756</v>
      </c>
      <c r="FY6" s="22" t="s">
        <v>29</v>
      </c>
      <c r="FZ6" s="22">
        <v>-0.0032109887169424756</v>
      </c>
      <c r="GA6" s="22" t="s">
        <v>29</v>
      </c>
      <c r="GB6" s="22">
        <v>-0.0032109887169424756</v>
      </c>
      <c r="GC6" s="22" t="s">
        <v>29</v>
      </c>
      <c r="GD6" s="22">
        <v>-0.0032109887169424756</v>
      </c>
      <c r="GE6" s="22" t="s">
        <v>29</v>
      </c>
      <c r="GF6" s="22">
        <v>-0.0032109887169424756</v>
      </c>
      <c r="GG6" s="22" t="s">
        <v>29</v>
      </c>
      <c r="GH6" s="22">
        <v>-0.0032109887169424756</v>
      </c>
      <c r="GI6" s="22" t="s">
        <v>29</v>
      </c>
      <c r="GJ6" s="22">
        <v>-0.0032109887169424756</v>
      </c>
      <c r="GK6" s="22" t="s">
        <v>29</v>
      </c>
      <c r="GL6" s="22">
        <v>-0.0032109887169424756</v>
      </c>
      <c r="GM6" s="22" t="s">
        <v>29</v>
      </c>
      <c r="GN6" s="22">
        <v>-0.0032109887169424756</v>
      </c>
      <c r="GO6" s="22" t="s">
        <v>29</v>
      </c>
      <c r="GP6" s="22">
        <v>-0.0032109887169424756</v>
      </c>
      <c r="GQ6" s="22" t="s">
        <v>29</v>
      </c>
      <c r="GR6" s="22">
        <v>-0.0032109887169424756</v>
      </c>
      <c r="GS6" s="22" t="s">
        <v>29</v>
      </c>
      <c r="GT6" s="22">
        <v>-0.0032109887169424756</v>
      </c>
      <c r="GU6" s="22" t="s">
        <v>29</v>
      </c>
      <c r="GV6" s="22">
        <v>-0.0032109887169424756</v>
      </c>
      <c r="GW6" s="22" t="s">
        <v>29</v>
      </c>
      <c r="GX6" s="22">
        <v>-0.0032109887169424756</v>
      </c>
      <c r="GY6" s="22" t="s">
        <v>29</v>
      </c>
      <c r="GZ6" s="22">
        <v>-0.0032109887169424756</v>
      </c>
      <c r="HA6" s="22" t="s">
        <v>29</v>
      </c>
      <c r="HB6" s="22">
        <v>-0.0032109887169424756</v>
      </c>
      <c r="HC6" s="22" t="s">
        <v>29</v>
      </c>
      <c r="HD6" s="22">
        <v>-0.0032109887169424756</v>
      </c>
      <c r="HE6" s="22" t="s">
        <v>29</v>
      </c>
      <c r="HF6" s="22">
        <v>-0.0032109887169424756</v>
      </c>
      <c r="HG6" s="22" t="s">
        <v>29</v>
      </c>
      <c r="HH6" s="22">
        <v>-0.0032109887169424756</v>
      </c>
      <c r="HI6" s="22" t="s">
        <v>29</v>
      </c>
      <c r="HJ6" s="22">
        <v>-0.0032109887169424756</v>
      </c>
      <c r="HK6" s="22" t="s">
        <v>29</v>
      </c>
      <c r="HL6" s="22">
        <v>-0.0032109887169424756</v>
      </c>
      <c r="HM6" s="22" t="s">
        <v>29</v>
      </c>
      <c r="HN6" s="22">
        <v>-0.0032109887169424756</v>
      </c>
      <c r="HO6" s="22" t="s">
        <v>29</v>
      </c>
      <c r="HP6" s="22">
        <v>-0.0032109887169424756</v>
      </c>
      <c r="HQ6" s="22" t="s">
        <v>29</v>
      </c>
      <c r="HR6" s="22">
        <v>-0.0032109887169424756</v>
      </c>
      <c r="HS6" s="22" t="s">
        <v>29</v>
      </c>
      <c r="HT6" s="22">
        <v>-0.0032109887169424756</v>
      </c>
      <c r="HU6" s="22" t="s">
        <v>29</v>
      </c>
      <c r="HV6" s="22">
        <v>-0.0032109887169424756</v>
      </c>
      <c r="HW6" s="22" t="s">
        <v>29</v>
      </c>
      <c r="HX6" s="22">
        <v>-0.0032109887169424756</v>
      </c>
      <c r="HY6" s="22" t="s">
        <v>29</v>
      </c>
      <c r="HZ6" s="22">
        <v>-0.0032109887169424756</v>
      </c>
      <c r="IA6" s="22" t="s">
        <v>29</v>
      </c>
      <c r="IB6" s="22">
        <v>-0.0032109887169424756</v>
      </c>
      <c r="IC6" s="22" t="s">
        <v>29</v>
      </c>
      <c r="ID6" s="22">
        <v>-0.0032109887169424756</v>
      </c>
      <c r="IE6" s="22" t="s">
        <v>29</v>
      </c>
      <c r="IF6" s="22">
        <v>-0.0032109887169424756</v>
      </c>
      <c r="IG6" s="22" t="s">
        <v>29</v>
      </c>
      <c r="IH6" s="22">
        <v>-0.0032109887169424756</v>
      </c>
      <c r="II6" s="22" t="s">
        <v>29</v>
      </c>
      <c r="IJ6" s="22">
        <v>-0.0032109887169424756</v>
      </c>
      <c r="IK6" s="22" t="s">
        <v>29</v>
      </c>
      <c r="IL6" s="22">
        <v>-0.0032109887169424756</v>
      </c>
      <c r="IM6" s="22" t="s">
        <v>29</v>
      </c>
      <c r="IN6" s="22">
        <v>-0.0032109887169424756</v>
      </c>
      <c r="IO6" s="22" t="s">
        <v>29</v>
      </c>
      <c r="IP6" s="22">
        <v>-0.0032109887169424756</v>
      </c>
      <c r="IQ6" s="22" t="s">
        <v>29</v>
      </c>
      <c r="IR6" s="22">
        <v>-0.0032109887169424756</v>
      </c>
      <c r="IS6" s="22" t="s">
        <v>29</v>
      </c>
      <c r="IT6" s="22">
        <v>-0.0032109887169424756</v>
      </c>
      <c r="IU6" s="22" t="s">
        <v>29</v>
      </c>
      <c r="IV6" s="22">
        <v>-0.0032109887169424756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7"/>
  <sheetViews>
    <sheetView zoomScale="85" zoomScaleNormal="85" zoomScalePageLayoutView="0" workbookViewId="0" topLeftCell="A1">
      <selection activeCell="D5" sqref="D5"/>
    </sheetView>
  </sheetViews>
  <sheetFormatPr defaultColWidth="9.00390625" defaultRowHeight="12.75"/>
  <cols>
    <col min="1" max="1" width="3.875" style="6" bestFit="1" customWidth="1"/>
    <col min="2" max="2" width="48.125" style="11" bestFit="1" customWidth="1"/>
    <col min="3" max="3" width="11.75390625" style="6" customWidth="1"/>
    <col min="4" max="4" width="17.00390625" style="6" bestFit="1" customWidth="1"/>
    <col min="5" max="5" width="14.625" style="15" bestFit="1" customWidth="1"/>
    <col min="6" max="6" width="14.75390625" style="23" customWidth="1"/>
    <col min="7" max="7" width="14.75390625" style="15" customWidth="1"/>
    <col min="8" max="8" width="12.75390625" style="23" customWidth="1"/>
    <col min="9" max="9" width="37.625" style="11" bestFit="1" customWidth="1"/>
    <col min="10" max="10" width="22.25390625" style="11" bestFit="1" customWidth="1"/>
    <col min="11" max="11" width="35.875" style="11" customWidth="1"/>
    <col min="12" max="16384" width="9.125" style="11" customWidth="1"/>
  </cols>
  <sheetData>
    <row r="1" spans="1:10" ht="16.5" thickBot="1">
      <c r="A1" s="99" t="s">
        <v>66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30.75" thickBot="1">
      <c r="A2" s="3" t="s">
        <v>25</v>
      </c>
      <c r="B2" s="39" t="s">
        <v>13</v>
      </c>
      <c r="C2" s="1" t="s">
        <v>12</v>
      </c>
      <c r="D2" s="1" t="s">
        <v>9</v>
      </c>
      <c r="E2" s="4" t="s">
        <v>1</v>
      </c>
      <c r="F2" s="4" t="s">
        <v>42</v>
      </c>
      <c r="G2" s="4" t="s">
        <v>43</v>
      </c>
      <c r="H2" s="1" t="s">
        <v>44</v>
      </c>
      <c r="I2" s="1" t="s">
        <v>5</v>
      </c>
      <c r="J2" s="1" t="s">
        <v>6</v>
      </c>
    </row>
    <row r="3" spans="1:10" ht="14.25" customHeight="1">
      <c r="A3" s="41">
        <v>1</v>
      </c>
      <c r="B3" s="84" t="s">
        <v>67</v>
      </c>
      <c r="C3" s="84" t="s">
        <v>8</v>
      </c>
      <c r="D3" s="84" t="s">
        <v>10</v>
      </c>
      <c r="E3" s="86">
        <v>5603688.89</v>
      </c>
      <c r="F3" s="11">
        <v>194166</v>
      </c>
      <c r="G3" s="86">
        <v>28.86029938300217</v>
      </c>
      <c r="H3" s="85">
        <v>100</v>
      </c>
      <c r="I3" s="84" t="s">
        <v>59</v>
      </c>
      <c r="J3" s="93" t="s">
        <v>30</v>
      </c>
    </row>
    <row r="4" spans="1:10" ht="14.25" customHeight="1">
      <c r="A4" s="41">
        <v>2</v>
      </c>
      <c r="B4" s="84" t="s">
        <v>40</v>
      </c>
      <c r="C4" s="84" t="s">
        <v>8</v>
      </c>
      <c r="D4" s="84" t="s">
        <v>11</v>
      </c>
      <c r="E4" s="86">
        <v>4464606.2</v>
      </c>
      <c r="F4" s="11">
        <v>4806</v>
      </c>
      <c r="G4" s="86">
        <v>928.9650853100292</v>
      </c>
      <c r="H4" s="85">
        <v>1000</v>
      </c>
      <c r="I4" s="84" t="s">
        <v>7</v>
      </c>
      <c r="J4" s="93" t="s">
        <v>63</v>
      </c>
    </row>
    <row r="5" spans="1:10" ht="14.25" customHeight="1">
      <c r="A5" s="41">
        <v>3</v>
      </c>
      <c r="B5" s="84" t="s">
        <v>90</v>
      </c>
      <c r="C5" s="84" t="s">
        <v>8</v>
      </c>
      <c r="D5" s="84" t="s">
        <v>91</v>
      </c>
      <c r="E5" s="86">
        <v>1448853.45</v>
      </c>
      <c r="F5" s="11">
        <v>143140</v>
      </c>
      <c r="G5" s="86">
        <v>10.121932723208047</v>
      </c>
      <c r="H5" s="85">
        <v>10</v>
      </c>
      <c r="I5" s="84" t="s">
        <v>92</v>
      </c>
      <c r="J5" s="93" t="s">
        <v>30</v>
      </c>
    </row>
    <row r="6" spans="1:10" ht="14.25" customHeight="1">
      <c r="A6" s="41">
        <v>4</v>
      </c>
      <c r="B6" s="84" t="s">
        <v>81</v>
      </c>
      <c r="C6" s="84" t="s">
        <v>8</v>
      </c>
      <c r="D6" s="84" t="s">
        <v>10</v>
      </c>
      <c r="E6" s="86">
        <v>1042976.45</v>
      </c>
      <c r="F6" s="11">
        <v>648</v>
      </c>
      <c r="G6" s="86">
        <v>1609.5315586419752</v>
      </c>
      <c r="H6" s="85">
        <v>5000</v>
      </c>
      <c r="I6" s="84" t="s">
        <v>82</v>
      </c>
      <c r="J6" s="93" t="s">
        <v>31</v>
      </c>
    </row>
    <row r="7" spans="1:10" ht="15.75" thickBot="1">
      <c r="A7" s="121" t="s">
        <v>26</v>
      </c>
      <c r="B7" s="122"/>
      <c r="C7" s="57" t="s">
        <v>27</v>
      </c>
      <c r="D7" s="57" t="s">
        <v>27</v>
      </c>
      <c r="E7" s="70">
        <f>SUM(E3:E6)</f>
        <v>12560124.989999998</v>
      </c>
      <c r="F7" s="69">
        <f>SUM(F3:F6)</f>
        <v>342760</v>
      </c>
      <c r="G7" s="57" t="s">
        <v>27</v>
      </c>
      <c r="H7" s="57" t="s">
        <v>27</v>
      </c>
      <c r="I7" s="57" t="s">
        <v>27</v>
      </c>
      <c r="J7" s="60" t="s">
        <v>27</v>
      </c>
    </row>
  </sheetData>
  <sheetProtection/>
  <mergeCells count="2">
    <mergeCell ref="A1:J1"/>
    <mergeCell ref="A7:B7"/>
  </mergeCells>
  <hyperlinks>
    <hyperlink ref="J3" r:id="rId1" display="http://ukrkapital.uafin.net/"/>
  </hyperlinks>
  <printOptions/>
  <pageMargins left="0.75" right="0.75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Analytics</dc:title>
  <dc:subject>Еженедельная аналитика</dc:subject>
  <dc:creator>Tymchenko Artem</dc:creator>
  <cp:keywords>аналитика, УАИБ, analytics, UAIB</cp:keywords>
  <dc:description/>
  <cp:lastModifiedBy>Глеб Щербак</cp:lastModifiedBy>
  <cp:lastPrinted>2009-11-12T13:45:44Z</cp:lastPrinted>
  <dcterms:created xsi:type="dcterms:W3CDTF">2009-10-19T08:35:22Z</dcterms:created>
  <dcterms:modified xsi:type="dcterms:W3CDTF">2016-10-21T09:26:33Z</dcterms:modified>
  <cp:category>Analytics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